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
    </mc:Choice>
  </mc:AlternateContent>
  <bookViews>
    <workbookView xWindow="0" yWindow="0" windowWidth="20490" windowHeight="7530"/>
  </bookViews>
  <sheets>
    <sheet name="dự thảo mức chi" sheetId="1" r:id="rId1"/>
    <sheet name="So sánh " sheetId="2" r:id="rId2"/>
  </sheets>
  <definedNames>
    <definedName name="_xlnm.Print_Titles" localSheetId="0">'dự thảo mức chi'!$8:$9</definedName>
    <definedName name="_xlnm.Print_Titles" localSheetId="1">'So sánh '!$8:$9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5" i="1" l="1"/>
  <c r="F58" i="2" l="1"/>
  <c r="F59" i="2"/>
  <c r="F57" i="2"/>
  <c r="F54" i="2"/>
  <c r="F55" i="2"/>
  <c r="F53" i="2"/>
  <c r="F49" i="2"/>
  <c r="F50" i="2"/>
  <c r="F48" i="2"/>
  <c r="H44" i="2"/>
  <c r="H43" i="2"/>
  <c r="F44" i="2"/>
  <c r="F45" i="2"/>
  <c r="F43" i="2"/>
  <c r="F41" i="2"/>
  <c r="F39" i="2"/>
  <c r="F38" i="2"/>
  <c r="F35" i="2"/>
  <c r="F32" i="2"/>
  <c r="F29" i="2"/>
  <c r="F30" i="2"/>
  <c r="F28" i="2"/>
  <c r="F26" i="2"/>
  <c r="F24" i="2"/>
  <c r="F15" i="2" l="1"/>
  <c r="F59" i="1"/>
  <c r="F58" i="1"/>
  <c r="F57" i="1"/>
  <c r="F54" i="1"/>
  <c r="F53" i="1"/>
  <c r="F44" i="1" l="1"/>
  <c r="F45" i="1"/>
  <c r="F43" i="1"/>
  <c r="F41" i="1"/>
  <c r="F39" i="1"/>
  <c r="F38" i="1"/>
  <c r="F36" i="1"/>
  <c r="F35" i="1"/>
  <c r="F33" i="1"/>
  <c r="F32" i="1"/>
  <c r="F29" i="1"/>
  <c r="F30" i="1"/>
  <c r="F28" i="1"/>
  <c r="F25" i="1" l="1"/>
  <c r="F26" i="1"/>
  <c r="F24" i="1"/>
  <c r="F15" i="1"/>
</calcChain>
</file>

<file path=xl/sharedStrings.xml><?xml version="1.0" encoding="utf-8"?>
<sst xmlns="http://schemas.openxmlformats.org/spreadsheetml/2006/main" count="358" uniqueCount="130">
  <si>
    <t>Phụ biểu</t>
  </si>
  <si>
    <r>
      <t xml:space="preserve">    </t>
    </r>
    <r>
      <rPr>
        <b/>
        <u/>
        <sz val="11"/>
        <color theme="1"/>
        <rFont val="Times New Roman"/>
        <family val="1"/>
      </rPr>
      <t>SỞ TÀI CHÍNH</t>
    </r>
  </si>
  <si>
    <t>TT</t>
  </si>
  <si>
    <t>Nội dung chi</t>
  </si>
  <si>
    <t>Đơn vị tính</t>
  </si>
  <si>
    <t>Mức chi theo TT số 87/2025/TT-BTC</t>
  </si>
  <si>
    <t xml:space="preserve"> Mức chi đề xuất</t>
  </si>
  <si>
    <t>Cấp tỉnh</t>
  </si>
  <si>
    <t>Cấp xã</t>
  </si>
  <si>
    <t>Cấp huyện, cấp xã</t>
  </si>
  <si>
    <t xml:space="preserve">Chi xây dựng văn bản </t>
  </si>
  <si>
    <t>a</t>
  </si>
  <si>
    <t>Chi xây dựng các văn bản quy phạm pháp luật về bầu cử</t>
  </si>
  <si>
    <t>Thực hiện theo quy định tại Nghị quyết số 197/2025/QH15 ngày 17/5/2015 của Quốc hội về một số cơ chế, chính sách đặc biệt tạo đột phá trong xây dựng, tổ chức thi hành pháp luật và các văn bản hướng dẫn thi hành.</t>
  </si>
  <si>
    <t>Thực hiện theo quy định tại Nghị quyết số 63/2017/NQ-HĐND ngày 13/12/2017 của HĐND tỉnh quy định mức phân bổ kinh phí đảm bảo cho công tác xây dựng văn bản quy phạm pháp luật và hoàn thiện hệ thống pháp luật</t>
  </si>
  <si>
    <t>b</t>
  </si>
  <si>
    <t>Chi xây dựng văn bản ngoài phạm vi điều chỉnh tại điểm a Phụ biểu này liên quan đến công tác bầu cử có phạm vi toàn tỉnh, toàn xã, phường do Ủy ban bầu cử các cấp, các Tiểu ban của Ủy ban bầu cử các cấp ban hành (kế hoạch, thông tri, văn bản chỉ đạo, hướng dẫn, báo cáo sơ kết, tổng kết, biên bản tổng kết công cuộc bầu cử trong toàn tỉnh, các văn bản hướng dẫn cho một xã/phường nhưng được gửi đến tất cả các xã, phường để cùng áp dụng)</t>
  </si>
  <si>
    <t xml:space="preserve"> -</t>
  </si>
  <si>
    <t>Xây dựng văn bản (tính cho sản phẩm cuối cùng, bao gồm cả tiếp thu chỉnh lý)</t>
  </si>
  <si>
    <t>đồng/văn bản</t>
  </si>
  <si>
    <t>Xin ý kiến bằng văn bản của các cá nhân, chuyên gia</t>
  </si>
  <si>
    <t xml:space="preserve"> Mức chi từ 100.000 đồng/người/lần đến 300,000 đồng/người/lần, tổng mức chi xin ý kiến tối đa là 1.000.000 đồng/người/văn bản</t>
  </si>
  <si>
    <t xml:space="preserve"> Mức chi từ 200.000 đồng/người/lần đến 300.000 đồng/người/lần, tổng mức chi xin ý kiến tối đa là 1.000.000 đồng/người/văn bản</t>
  </si>
  <si>
    <t xml:space="preserve"> Mức chi từ 100.000 đồng/người/lần đến 200.000 đồng/người/lần, tổng mức chi xin ý kiến tối đa là 500.000 đồng/người/văn bản</t>
  </si>
  <si>
    <t xml:space="preserve"> 200.000 đồng/người/lần; tổng mức chi xin ý kiến tối đa là 500.000 đồng/người/văn bản</t>
  </si>
  <si>
    <t>150.000 đồng/người/lần; tổng mức chi xin ý kiến tối đa là 400.000 đồng/người/văn bản</t>
  </si>
  <si>
    <t>Chi in ấn hồ sơ, tài liệu, ấn phẩm phục vụ công tác bầu cử</t>
  </si>
  <si>
    <t>Thực hiện theo quy định của pháp luật hiện hành về đấu thầu, giao nhiệm vụ</t>
  </si>
  <si>
    <t>Chi ứng dụng công nghệ thông tin, khoa học, công nghệ, đổi mới sáng tạo, chuyển đổi số, xây dựng, cấp nhật vận hành trang thông tin điện tử phục vụ công tác bầu cử</t>
  </si>
  <si>
    <t>Thực hiện theo quy định của pháp luật về công nghệ thông tin, khoa học công nghệ và đổi mới sáng tạo; các định múc kinh tế - kỹ thuật và các văn bản quy phạm pháp luật có liên quan</t>
  </si>
  <si>
    <t>Chi trang bị tài sản, máy móc, thiết bị phục vụ bầu cử</t>
  </si>
  <si>
    <t>Thực hiện theo đúng định mức, chế độ, chi tiêu hiện hành trong phạm vi dự toán ngân sách hàng năm giao cho các cơ quan, đơn vị.</t>
  </si>
  <si>
    <t>Không quy định</t>
  </si>
  <si>
    <t>Chi tổ chức hội nghị</t>
  </si>
  <si>
    <t>Thực hiện theo quy định tại Thông tư số 40/2017/TT-BTC ngày 28/4/2017 của Bộ trưởng Bộ Tài chính quy định chế độ công tác phí, chế độ chi hội nghị, được sửa đổi, bổ sung tại Thông tư số 12/2025/TT-BTC ngày 19/3/2025 của Bộ trưởng Bộ Tài chính.</t>
  </si>
  <si>
    <t>Chi tổ chức tập huấn cho cán bộ tham gia phục vụ công tác tổ chức bầu cử</t>
  </si>
  <si>
    <t>Thực hiện theo quy định tại Thông tư số 36/2018/TT-BTC ngày 30/3/2018 của Bộ trưởng Bộ Tài chính, được sửa đổi, bổ sung tại Thông tư số 06/2023/TT-BTC ngày 31/01/2023 của Bộ trưởng Bộ Tài chính.</t>
  </si>
  <si>
    <t>Chi bồi dưỡng các cuộc họp</t>
  </si>
  <si>
    <t>Các cuộc họp của Ban chỉ đạo bầu cử các cấp, Ủy ban bầu cử các cấp, các Ban bầu cử, các Tiểu ban của Ủy ban bầu cử</t>
  </si>
  <si>
    <t xml:space="preserve"> Chủ trì cuộc họp</t>
  </si>
  <si>
    <t xml:space="preserve"> đồng/người/buổi</t>
  </si>
  <si>
    <t xml:space="preserve"> Thành viên tham dự</t>
  </si>
  <si>
    <t xml:space="preserve"> Các đối tượng phục vụ</t>
  </si>
  <si>
    <t>Các cuộc họp khác liên quan đến công tác bầu cử</t>
  </si>
  <si>
    <t>Chi công tác chỉ đạo, kiểm tra, giám sát bầu cử của Ban chỉ đạo bầu cử các cấp, Ủy ban bầu cử các cấp, các Ban bầu cử, các Tiểu ban của Ủy ban bầu cử (ngoài chế độ thanh toán công tác phí theo quy định hiện hành)</t>
  </si>
  <si>
    <t>Trưởng đoàn giám sát</t>
  </si>
  <si>
    <t>Thành viên chính thức của đoàn giám sát</t>
  </si>
  <si>
    <t>c</t>
  </si>
  <si>
    <t>Cán bộ, công chức, viên chức phục vụ đoàn giám sát</t>
  </si>
  <si>
    <t xml:space="preserve">  Phục vụ trực tiếp đoàn giám sát</t>
  </si>
  <si>
    <t xml:space="preserve">  Phục vụ gián tiếp đoàn giám sát (lái xe, bảo vệ lãnh đạo)</t>
  </si>
  <si>
    <t>d</t>
  </si>
  <si>
    <t>Chi xây dựng báo cáo kết quả kiểm tra, giám sát</t>
  </si>
  <si>
    <t xml:space="preserve"> Báo cáo tổng hợp kết quả của từng đoàn công tác; báo cáo tổng hợp kết quả của đợt kiểm tra, giám sát</t>
  </si>
  <si>
    <t>đồng/báo cáo</t>
  </si>
  <si>
    <t xml:space="preserve"> Báo cáo tổng hợp kết quả các đợt kiểm tra, giám sát trình Ủy ban bầu cử</t>
  </si>
  <si>
    <t xml:space="preserve"> Xin ý kiến bằng văn bản của các cá nhân, chuyên gia</t>
  </si>
  <si>
    <t xml:space="preserve"> Mức chi từ 100.000 đồng/người/lần đến 300.000 đồng/người/lần, tổng mức chi xin ý kiến tối đa là 1.000.000 đồng/người/văn bản</t>
  </si>
  <si>
    <t xml:space="preserve"> 200.000 đồng/người/lần; tổng mức chi xin ý kiến tối đa không quá 500.000 đồng/người/văn bản</t>
  </si>
  <si>
    <t>150.000 đồng/người/lần; tổng mức chi xin ý kiến tối đa không quá 400.000 đồng/người/văn bản</t>
  </si>
  <si>
    <t>Chỉnh lý, hoàn chỉnh báo cáo</t>
  </si>
  <si>
    <t>Người được giao trực tiếp việc tiếp công dân</t>
  </si>
  <si>
    <t>đồng/người/buổi</t>
  </si>
  <si>
    <t>Người phục vụ trực tiếp việc tiếp công dân</t>
  </si>
  <si>
    <t>Người phục vụ gián tiếp việc tiếp công dân</t>
  </si>
  <si>
    <t>Chi bồi dưỡng cho những người trực tiếp phục vụ trong đợt bầu cử</t>
  </si>
  <si>
    <t xml:space="preserve"> Bồi dưỡng theo mức khoán/tháng đối với các đối tượng sau:</t>
  </si>
  <si>
    <t>đồng/người/tháng</t>
  </si>
  <si>
    <t xml:space="preserve"> - </t>
  </si>
  <si>
    <t>đồng/người/ngày</t>
  </si>
  <si>
    <t xml:space="preserve">  Thành viên Ban chỉ đạo bầu cử các cấp; Thành viên Ủy ban bầu cử; Phó trưởng các Tiểu ban; Thành viên các Tiểu ban; Tổ trưởng, thành viên Tổ giúp việc Ủy ban bầu cử; thành viên Ban bầu cử</t>
  </si>
  <si>
    <t>Chi cho công tác đảm bảo an ninh, trật tự, thông tin, tuyên truyền, hướng dẫn và vận động bầu cử</t>
  </si>
  <si>
    <t xml:space="preserve">Thực hiện theo quy định của pháp luật hiện hành </t>
  </si>
  <si>
    <t>Chi phí hành chính cho công tác bầu cử</t>
  </si>
  <si>
    <t>Chi đóng hòm phiếu (trường hợp hòm phiếu cũ không thể sử dụng, hoặc cần phải bổ sung), mức chi tối đa</t>
  </si>
  <si>
    <t>đồng/hòm phiếu</t>
  </si>
  <si>
    <t>Chi khắc dấu (trường hợp dấu  cũ không thể sử dụng, hoặc cần phải bổ sung), mức chi tối đa (mức chi chưa bao gồm phí, lệ phí)</t>
  </si>
  <si>
    <t>đồng/dấu</t>
  </si>
  <si>
    <t>Chi bảng niêm yết danh sách bầu cử (trường hợp chưa có bảng niêm yết, hoặc bảng cũ không thể sử dụng, cần phải bổ sung), mức chi tối đa</t>
  </si>
  <si>
    <t xml:space="preserve"> đồng/bảng</t>
  </si>
  <si>
    <t>Mức chi theo TT số 102/2020/TT-BTC</t>
  </si>
  <si>
    <t>Thực hiện theo quy định tại TT số 338/2016/TT-BTC</t>
  </si>
  <si>
    <t>Thực hiện theo quy định tại Thông tư số 40/2017/TT-BTC ngày 28/4/2017 của Bộ trưởng Bộ Tài chính quy định chế độ công tác phí, chế độ chi hội nghị.</t>
  </si>
  <si>
    <t>Thực hiện theo quy định tại Thông tư số 36/2018/TT-BTC ngày 30/3/2018 của Bộ trưởng Bộ Tài chính.</t>
  </si>
  <si>
    <t>Thực hiện theo quy định của pháp luật về đấu thầu (đối với chi công tác tuyên truyền, in ấn)</t>
  </si>
  <si>
    <t>Chi xây dựng văn bản quy phạm pháp luật về bầu cử: Thực hiện theo Nghị quyết số 23/2022/NQ-HĐND ngày 12/11/2022 của Hội đồng nhân dân tỉnh Nghệ An quy định mức phân bổ kinh phí từ nguồn ngân sách nhà nước bảo đảm cho công tác xây dựng văn bản quy phạm pháp luật và hoàn thiện hệ thống pháp luật trên địa bàn tỉnh Nghệ An</t>
  </si>
  <si>
    <t>Nghị quyết của Hội đồng nhân dân, quyết định của Ủy ban nhân dân được ban hành mới hoặc thay thế</t>
  </si>
  <si>
    <t>Nghị quyết của Hội đồng nhân dân, quyết định của Ủy ban nhân dân được sửa đổi, bổ sung</t>
  </si>
  <si>
    <t>Chi xây dựng văn bản quy phạm pháp luật về bầu cử: Thực hiện theo Nghị quyết số 03/2017/NQ-HĐND ngày 13/7/2017 của Hội đồng nhân dân tỉnh Nghệ An quy định mức phân bổ kinh phí từ nguồn ngân sách nhà nước bảo đảm cho công tác xây dựng văn bản quy phạm pháp luật và hoàn thiện hệ thống pháp luật trên địa bàn tỉnh Nghệ An</t>
  </si>
  <si>
    <t>Chi xây dựng các văn bản có liên quan đến công tác bầu cử; các báo cáo, văn bản liên quan đến công tác bầu cử (như Chỉ thị, Kế hoạch, Hướng dẫn, Công văn,...) do Ủy ban bầu cử, Thường trực HĐND, UBND,  Ban thường trực Ủy ban Mặt trận Tổ quốc Việt Nam các cấp ban hành ngoài phạm vi điều chỉnh của Nghị quyết số 03/2017/NQ-HĐND ngày 13/7/2017 của Hội đồng nhân dân tỉnh Nghệ An quy định mức phân bổ kinh phí từ nguồn ngân sách nhà nước bảo đảm cho công tác xây dựng văn bản quy phạm pháp luật và hoàn thiện hệ thống pháp luật trên địa bàn tỉnh Nghệ An</t>
  </si>
  <si>
    <t xml:space="preserve"> 200.000 đồng/người/lần; tổng mức chi tối đa là không quá 03 lần/văn bản  600.000 đồng/người/văn bản</t>
  </si>
  <si>
    <t>Mức chi theo NQ số 01/NQ-HĐND ngày 06/02/2021 của HĐND tỉnh</t>
  </si>
  <si>
    <t>100.000 đồng/người/lần; tổng mức chi tối đa là không quá 03 lần/văn bản  300.000 đồng/người/văn bản</t>
  </si>
  <si>
    <t xml:space="preserve">Thực hiện theo quy định tại Nghị quyết số 19/2017/NQ-HĐND ngày 20 tháng 12 năm 2017 của Hội đồng nhân dân tỉnh Nghệ An quy định một số mức chi công tác phí, chi hội nghị trên địa bàn tỉnh Nghệ An, được sửa đổi, bổ sung một số điều Nghị quyết số 11/2025/NQ-HĐND ngày 10 tháng 7 năm 2025 của Hội đồng nhân dân tỉnh Nghệ An. </t>
  </si>
  <si>
    <t>Thực hiện theo quy định tại Nghị quyết số 19/2017/NQ-HĐND ngày 20 tháng 12 năm 2017 của Hội đồng nhân dân tỉnh Nghệ An quy định một số mức chi công tác phí, chi hội nghị trên địa bàn tỉnh Nghệ An</t>
  </si>
  <si>
    <t xml:space="preserve"> UBND TỈNH NGHỆ AN</t>
  </si>
  <si>
    <t>-</t>
  </si>
  <si>
    <t xml:space="preserve">Các thành viên tổ giúp việc, tổ trưởng, tổ phó và các thành viên tổ phục vụ ủy ban bầu cử còn lại; thành viên các tiểu ban thuộc Ủy ban bầu cử </t>
  </si>
  <si>
    <t>Chi khoán hỗ trợ cước điện thoại di động cho những người trực tiếp phục vụ trong đợt bầu cử (thời gian hỗ trợ cước điện thoại di động theo thực tế tính từ thời gian thành lập bầu cử đến khi kết thúc nhiệm vụ nhưng tối đa không quá 5 tháng</t>
  </si>
  <si>
    <t>Các cuộc họp của Ủy ban bầu cử các cấp, các Tiểu ban của Ủy ban bầu cử, Ủy ban Mặt trận tổ quốc</t>
  </si>
  <si>
    <t>Xem lại 03 mức chi</t>
  </si>
  <si>
    <t xml:space="preserve">Sử dụng trang thiết bị hiện có của cơ quan được giao thực hiện nhiệm vụ Uỷ ban bầu cử các cấp. Trường hợp có nhu cầu mua sắm trang thiết bị phục vụ hoạt động của Uỷ ban bầu cử các cấp, đề nghị tổ chức sắm theo quy định pháp luật về quản lý sử dụng tài sản công hiện hành theo thẩm quyền quyết định phê duyệt nhiệm vụ và dự toán quy định tại Nghị quyết số 15/2025/NQ-HĐND ngày 05/9/2025 của HĐND tỉnh quy định thẩm quyền quyết định phê duyệt nhiệm vụ và dự toán chi thường xuyên ngân sách Nhà nước để mua sắm, sửa chữa, cải tạo, nâng cấp tài sản, trang thiết bị; thuê hàng hóa, dịch vụ; sửa chữa, cải tạo, nâng cấp, mở rộng, xây dựng mới hạng mục công trình trong các dự án đã đầu tư xây dựng của cơ quan, đơn vị thuộc phạm vi quản lý của tỉnh Nghệ An. 
</t>
  </si>
  <si>
    <t>Chi tổ chức hội nghị tập huấn cho cán bộ tham gia phục vụ công tác tổ chức bầu cử thực hiện theo Nghị quyết số 09/2019/NQ-HĐND ngày 12 tháng 7 năm 2019 của Hội đồng nhân dân tỉnh Nghệ An quy định mức chi cho công tác đào tạo, bồi dưỡng cán bộ, công chức, viên chức của tỉnh Nghệ An và Thông tư 06/2023/TT-BTC ngày 31/01/2023 của Bộ Tài chính về sửa đổi, bổ sung một số điều của thông tư số 36/2018/TT-BTC ngày 30 tháng 3 năm 2018 của Bộ Tài chính hướng dẫn việc lập dự toán, quản lý, sử dụng và quyết toán kinh phí dành cho công tác đào tạo, bồi dưỡng cán bộ, công chức, viên chức.</t>
  </si>
  <si>
    <t>Chi tổ chức hội nghị tập huấn cho cán bộ tham gia phục vụ công tác tổ chức bầu cử thực hiện theo Nghị quyết số 09/2019/NQ-HĐND ngày 12 tháng 7 năm 2019 của Hội đồng nhân dân tỉnh Nghệ An quy định mức chi cho công tác đào tạo, bồi dưỡng cán bộ, công chức, viên chức của tỉnh Nghệ An</t>
  </si>
  <si>
    <t>Chi công tác chỉ đạo, kiểm tra, giám sát bầu cử của Ủy ban bầu cử các cấp, Ban thường trực Ủy ban Mặt trận Tổ quốc các cấp, Thường trực HĐND tỉnh, Tiểu ban của Ủy ban bầu cử (ngoài chế độ thanh toán công tác phí theo quy định hiện hành)</t>
  </si>
  <si>
    <t xml:space="preserve"> 200.000 đồng/người/lần; tổng mức xin ý kiến tối đa 02 lần/báo cáo  tối đa 400.000 đồng/người/văn bản</t>
  </si>
  <si>
    <t xml:space="preserve">Trường hợp thời gian huy động, trưng tập trực tiếp phục vụ công tác bầu cử lớn hơn 15 ngày thực hiện chi bồi dưỡng trên cơ sở quyết định, văn bản huy động, trung tập được cấp thẩm quyền phê duyệt </t>
  </si>
  <si>
    <t xml:space="preserve"> Bồi dưỡng riêng 02 ngày (ngày trước ngày bầu cử và ngày bầu cử), áp dụng đối với tất cả các lực lượng trực tiếp tham gia phục vụ bầu cử; danh sách đối tượng được hưởng chế độ chi bồi dưỡng theo các quyết định, văn bản của cấp có thẩm quyền phê duyệt.</t>
  </si>
  <si>
    <t xml:space="preserve"> UBND TỈNH NGHỆ AN </t>
  </si>
  <si>
    <t xml:space="preserve"> Các thành viên tổ giúp việc Ủy ban bầu cử, tổ trưởng, tổ phó và các thành viên tổ phục vụ Ủy ban bầu cử, thành viên các các tiểu ban thuộc Ủy ban bầu cử</t>
  </si>
  <si>
    <t xml:space="preserve">Sử dụng trang thiết bị hiện có của cơ quan được giao thực hiện nhiệm vụ Uỷ ban bầu cử các cấp. Trường hợp có nhu cầu mua sắm trang thiết bị phục vụ hoạt động của Uỷ ban bầu cử các cấp, đề nghị tổ chức sắm theo quy định pháp luật về quản lý sử dụng tài sản công hiện hành theo thẩm quyền quyết định phê duyệt nhiệm vụ và dự toán quy định tại Nghị quyết số 15/2025/NQ-HĐND ngày 05/9/2025 của HĐND tỉnh quy định thẩm quyền quyết định phê duyệt nhiệm vụ và dự toán chi thường xuyên ngân sách Nhà nước để mua sắm, sửa chữa, cải tạo, nâng cấp tài sản, trang thiết bị; thuê hàng hóa, dịch vụ; sửa chữa, cải tạo, nâng cấp, mở rộng, xây dựng mới hạng mục công trình trong các dự án đã đầu tư xây dựng của cơ quan, đơn vị thuộc phạm vi quản lý của tỉnh Nghệ An. </t>
  </si>
  <si>
    <t>Thực hiện theo quy định tại Nghị quyết số 19/2017/NQ-HĐND ngày 20 tháng 12 năm 2017 của Hội đồng nhân dân tỉnh Nghệ An quy định một số mức chi công tác phí, chi hội nghị trên địa bàn tỉnh Nghệ An,</t>
  </si>
  <si>
    <t xml:space="preserve">Không quy định </t>
  </si>
  <si>
    <t>Thực hiện theo quy định của pháp luật hiện hành về đấu thầu</t>
  </si>
  <si>
    <t xml:space="preserve">Chi tiếp công dân, giải quyết khiếu nại, tố cáo về bầu cử </t>
  </si>
  <si>
    <t>Bồi dưỡng các đối tượng được huy động, trưng tập trực tiếp phục vụ công tác bầu cử (ngoài các đối tượng đã được huy động, trưng tập tham gia tại các Tiểu ban, tổ giúp việc, tổ phục vụ Ủy ban bầu cử; thời gian hưởng không bao gồm những ngày tham gia đoàn kiểm tra, giám sát, phục vụ  trực tiếp dân và giải quyết khiếu nại, tố cáo về bầu cử, ngày trước ngày bầu cử và ngày bầu cư</t>
  </si>
  <si>
    <t>Bồi dưỡng riêng 02 ngày (ngày trước ngày bầu cử và ngày bầu cử), áp dụng đối với tất cả các lực lượng trực tiếp tham gia phục vụ bầu cử; danh sách đối tượng được hưởng chế độ chi bồi dưỡng theo các quyết định, văn bản của cấp có thẩm quyền phê duyệt.</t>
  </si>
  <si>
    <t xml:space="preserve">  Chủ tịch, các Phó Chủ tịch Ủy ban bầu cử; Trưởng các Tiểu ban của Ủy ban bầu cử</t>
  </si>
  <si>
    <t>(Kèm theo Tờ trình số           /STC-TCHCSN  ngày      /10/2025 của Sở Tài chính).</t>
  </si>
  <si>
    <t>Quy định một số mức chi phục vụ công tác bầu cử đại biểu Quốc hội khóa XVI và đại biểu Hội đồng nhân dân các cấp                       nhiệm kỳ 2026-2031</t>
  </si>
  <si>
    <t>Thành viên Ban chỉ đạo bầu cử các cấp; Ủy ban bầu cử; Phó các Tiểu ban; Tổ trưởng, tổ phó tổ giúp việc Ủy ban bầu cử;</t>
  </si>
  <si>
    <t>Thành viên các Tiểu ban, thành viên  các Tổ giúp việc Ủy ban bầu cử.</t>
  </si>
  <si>
    <t xml:space="preserve">Trường hợp thời gian huy động, trưng tập trực tiếp phục vụ công tác bầu cử không quá 15 ngày </t>
  </si>
  <si>
    <r>
      <t xml:space="preserve">Bồi dưỡng theo mức khoán/tháng đối với các đối tượng sau </t>
    </r>
    <r>
      <rPr>
        <sz val="10"/>
        <color rgb="FFFF0000"/>
        <rFont val="Times New Roman"/>
        <family val="1"/>
      </rPr>
      <t xml:space="preserve">(Thời gian hưởng chế độ bồi dưỡng phục vụ công tác bầu cử được tính từ
thời gian Nghị quyết, Quyết định thành lập, cử người có hiệu lực đến khi Hội đồng bầu cử quốc gia kết thúc nhiệm vụ.  Danh sách chi bồi dưỡng thực hiện theo Nghị quyết, Quyết định thành lập, cử người được cấp có
thẩm quyền phê duyệt) </t>
    </r>
  </si>
  <si>
    <r>
      <t xml:space="preserve">  </t>
    </r>
    <r>
      <rPr>
        <sz val="10"/>
        <color rgb="FFFF0000"/>
        <rFont val="Times New Roman"/>
        <family val="1"/>
      </rPr>
      <t xml:space="preserve">Chủ tịch, các Phó Chủ tịch Ủy ban bầu cử; Trưởng các Tiểu ban của Ủy ban bầu cử; </t>
    </r>
    <r>
      <rPr>
        <sz val="10"/>
        <rFont val="Times New Roman"/>
        <family val="1"/>
      </rPr>
      <t xml:space="preserve">  </t>
    </r>
    <r>
      <rPr>
        <sz val="10"/>
        <color rgb="FFFF0000"/>
        <rFont val="Times New Roman"/>
        <family val="1"/>
      </rPr>
      <t>Thành viên Ủy ban bầu cử;</t>
    </r>
    <r>
      <rPr>
        <sz val="10"/>
        <rFont val="Times New Roman"/>
        <family val="1"/>
      </rPr>
      <t xml:space="preserve">  </t>
    </r>
    <r>
      <rPr>
        <sz val="10"/>
        <color rgb="FFFF0000"/>
        <rFont val="Times New Roman"/>
        <family val="1"/>
      </rPr>
      <t>Phó trưởng các Tiểu ban; Thành viên các Tiểu ban;</t>
    </r>
    <r>
      <rPr>
        <sz val="10"/>
        <rFont val="Times New Roman"/>
        <family val="1"/>
      </rPr>
      <t xml:space="preserve"> </t>
    </r>
    <r>
      <rPr>
        <sz val="10"/>
        <color rgb="FFFF0000"/>
        <rFont val="Times New Roman"/>
        <family val="1"/>
      </rPr>
      <t xml:space="preserve"> Chánh văn phòng, phó chánh văn phòng Ủy ban bầu cử;</t>
    </r>
    <r>
      <rPr>
        <sz val="10"/>
        <rFont val="Times New Roman"/>
        <family val="1"/>
      </rPr>
      <t xml:space="preserve"> thường trực tổ giúp việc cho Ban thường trực Ủy ban thường trực Mặt trận Tổ quốc Việt Nam;  thường trực giúp việc cho giám đốc Sở Nội vụ; Thành viên thuộc văn phòng ủy ban bầu cử</t>
    </r>
  </si>
  <si>
    <t>Quy định một số mức chi và thời gian phục vụ công tác bầu cử đại biểu Quốc hội khóa XVI và đại biểu Hội đồng nhân dân các cấp                        nhiệm kỳ 2026-2031</t>
  </si>
  <si>
    <t xml:space="preserve"> Chủ tịch, các Phó Chủ tịch Ủy ban bầu cử; Trưởng các Tiểu ban của Ủy ban bầu cử</t>
  </si>
  <si>
    <t>Thành viên ủy ban bầu cử; phó các tiểu ban, thành viên các tiểu ban; chánh văn phòng và phó chánh văn phòng ủy ban , thường trực ủy ban bầu cử</t>
  </si>
  <si>
    <r>
      <t xml:space="preserve">  </t>
    </r>
    <r>
      <rPr>
        <sz val="10"/>
        <color rgb="FFFF0000"/>
        <rFont val="Times New Roman"/>
        <family val="1"/>
      </rPr>
      <t>Thành viên ủy ban bầu cử; phó các tiểu ban, thành viên các tiểu ban; chánh văn phòng và phó chánh văn phòng ủy ban , thường trực ủy ban bầu cử</t>
    </r>
  </si>
  <si>
    <t>Chủ tịch, các Phó Chủ tịch Ủy ban bầu cử; Trưởng các Tiểu ban của Ủy ban bầu cử;   Thành viên Ủy ban bầu cử;  Phó trưởng các Tiểu ban; Thành viên các Tiểu ban;  Chánh văn phòng, phó chánh văn phòng Ủy ban bầu cử; thường trực tổ giúp việc cho Ban thường trực Ủy ban thường trực Mặt trận Tổ quốc Việt Nam;  thường trực giúp việc cho giám đốc Sở Nội vụ; Thành viên thuộc văn phòng ủy ban bầu cử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</si>
</sst>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3"/>
      <color theme="1"/>
      <name val="Times New Roman"/>
      <family val="2"/>
    </font>
    <font>
      <sz val="11"/>
      <color theme="1"/>
      <name val="Times New Roman"/>
      <family val="1"/>
    </font>
    <font>
      <b/>
      <sz val="13"/>
      <color theme="1"/>
      <name val="Times New Roman"/>
      <family val="1"/>
    </font>
    <font>
      <b/>
      <sz val="11"/>
      <color theme="1"/>
      <name val="Times New Roman"/>
      <family val="1"/>
    </font>
    <font>
      <b/>
      <u/>
      <sz val="11"/>
      <color theme="1"/>
      <name val="Times New Roman"/>
      <family val="1"/>
    </font>
    <font>
      <b/>
      <sz val="14"/>
      <color theme="1"/>
      <name val="Times New Roman"/>
      <family val="1"/>
    </font>
    <font>
      <i/>
      <sz val="13"/>
      <color theme="1"/>
      <name val="Times New Roman"/>
      <family val="1"/>
    </font>
    <font>
      <i/>
      <sz val="14"/>
      <color theme="1"/>
      <name val="Times New Roman"/>
      <family val="1"/>
    </font>
    <font>
      <b/>
      <sz val="10"/>
      <color theme="1"/>
      <name val="Times New Roman"/>
      <family val="1"/>
    </font>
    <font>
      <sz val="10"/>
      <color theme="1"/>
      <name val="Times New Roman"/>
      <family val="1"/>
    </font>
    <font>
      <b/>
      <sz val="10"/>
      <name val="Times New Roman"/>
      <family val="1"/>
    </font>
    <font>
      <sz val="10"/>
      <name val="Calibri"/>
      <family val="2"/>
      <scheme val="minor"/>
    </font>
    <font>
      <sz val="10"/>
      <color theme="1"/>
      <name val="Calibri"/>
      <family val="2"/>
      <scheme val="minor"/>
    </font>
    <font>
      <sz val="10"/>
      <name val="Times New Roman"/>
      <family val="1"/>
    </font>
    <font>
      <sz val="9"/>
      <name val="Times New Roman"/>
      <family val="1"/>
    </font>
    <font>
      <sz val="10"/>
      <color rgb="FFFF0000"/>
      <name val="Times New Roman"/>
      <family val="1"/>
    </font>
    <font>
      <b/>
      <sz val="10"/>
      <color rgb="FFFF0000"/>
      <name val="Times New Roman"/>
      <family val="1"/>
    </font>
    <font>
      <sz val="13"/>
      <color theme="1"/>
      <name val="Times New Roman"/>
      <family val="1"/>
    </font>
    <font>
      <sz val="9"/>
      <color theme="1"/>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diagonal/>
    </border>
  </borders>
  <cellStyleXfs count="1">
    <xf numFmtId="0" fontId="0" fillId="0" borderId="0"/>
  </cellStyleXfs>
  <cellXfs count="106">
    <xf numFmtId="0" fontId="0" fillId="0" borderId="0" xfId="0"/>
    <xf numFmtId="0" fontId="1" fillId="0" borderId="0" xfId="0" applyFont="1"/>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xf numFmtId="0" fontId="6" fillId="0" borderId="0" xfId="0" applyFont="1" applyAlignment="1">
      <alignment vertical="center"/>
    </xf>
    <xf numFmtId="0" fontId="7" fillId="0" borderId="0" xfId="0" applyFont="1" applyAlignment="1">
      <alignment horizontal="center" vertical="center"/>
    </xf>
    <xf numFmtId="0" fontId="9" fillId="0" borderId="0" xfId="0" applyFont="1"/>
    <xf numFmtId="0" fontId="8" fillId="0" borderId="5" xfId="0" applyFont="1" applyBorder="1" applyAlignment="1">
      <alignment horizontal="center"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3" fontId="10" fillId="0" borderId="5" xfId="0" applyNumberFormat="1" applyFont="1" applyFill="1" applyBorder="1" applyAlignment="1">
      <alignment horizontal="center" vertical="center" wrapText="1"/>
    </xf>
    <xf numFmtId="0" fontId="11" fillId="0" borderId="0" xfId="0" applyFont="1"/>
    <xf numFmtId="0" fontId="9" fillId="0" borderId="5" xfId="0" applyFont="1" applyFill="1" applyBorder="1" applyAlignment="1">
      <alignment horizontal="center" vertical="center" wrapText="1"/>
    </xf>
    <xf numFmtId="0" fontId="9" fillId="0" borderId="5" xfId="0" applyFont="1" applyFill="1" applyBorder="1" applyAlignment="1">
      <alignment vertical="center" wrapText="1"/>
    </xf>
    <xf numFmtId="3" fontId="9" fillId="0" borderId="2" xfId="0" applyNumberFormat="1" applyFont="1" applyFill="1" applyBorder="1" applyAlignment="1">
      <alignment vertical="center" wrapText="1"/>
    </xf>
    <xf numFmtId="0" fontId="12" fillId="0" borderId="0" xfId="0" applyFont="1"/>
    <xf numFmtId="3" fontId="9" fillId="0" borderId="5" xfId="0" applyNumberFormat="1" applyFont="1" applyFill="1" applyBorder="1" applyAlignment="1">
      <alignment horizontal="center" vertical="center" wrapText="1"/>
    </xf>
    <xf numFmtId="0" fontId="9" fillId="0" borderId="5" xfId="0" applyFont="1" applyBorder="1" applyAlignment="1">
      <alignment vertical="center" wrapText="1"/>
    </xf>
    <xf numFmtId="0" fontId="9"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vertical="center" wrapText="1"/>
    </xf>
    <xf numFmtId="0" fontId="13" fillId="0" borderId="2" xfId="0" applyFont="1" applyBorder="1" applyAlignment="1">
      <alignment vertical="center" wrapText="1"/>
    </xf>
    <xf numFmtId="0" fontId="11" fillId="0" borderId="0" xfId="0" applyFont="1" applyAlignment="1"/>
    <xf numFmtId="0" fontId="10" fillId="0" borderId="4" xfId="0" applyFont="1" applyBorder="1" applyAlignment="1">
      <alignment horizontal="center" vertical="center" wrapText="1"/>
    </xf>
    <xf numFmtId="0" fontId="10" fillId="0" borderId="4" xfId="0" applyFont="1" applyBorder="1" applyAlignment="1">
      <alignment horizontal="left" vertical="center" wrapText="1"/>
    </xf>
    <xf numFmtId="0" fontId="14" fillId="0" borderId="2" xfId="0" applyFont="1" applyBorder="1" applyAlignment="1">
      <alignment vertical="center" wrapText="1"/>
    </xf>
    <xf numFmtId="3" fontId="13" fillId="0" borderId="5" xfId="0" applyNumberFormat="1" applyFont="1" applyBorder="1" applyAlignment="1">
      <alignment horizontal="center" vertical="center" wrapText="1"/>
    </xf>
    <xf numFmtId="0" fontId="13" fillId="0" borderId="8" xfId="0" applyFont="1" applyBorder="1" applyAlignment="1">
      <alignment vertical="center" wrapText="1"/>
    </xf>
    <xf numFmtId="3" fontId="9" fillId="0" borderId="5" xfId="0" applyNumberFormat="1" applyFont="1" applyBorder="1" applyAlignment="1">
      <alignment vertical="center" wrapText="1"/>
    </xf>
    <xf numFmtId="3" fontId="9"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12" fillId="0" borderId="0" xfId="0" applyFont="1" applyAlignment="1">
      <alignment vertical="center"/>
    </xf>
    <xf numFmtId="0" fontId="12" fillId="0" borderId="0" xfId="0" applyFont="1" applyAlignment="1"/>
    <xf numFmtId="0" fontId="11" fillId="0" borderId="0" xfId="0" applyFont="1" applyAlignment="1">
      <alignment vertical="center"/>
    </xf>
    <xf numFmtId="0" fontId="13" fillId="0" borderId="5" xfId="0" applyFont="1" applyBorder="1" applyAlignment="1">
      <alignment vertical="center" wrapText="1"/>
    </xf>
    <xf numFmtId="3" fontId="10" fillId="0" borderId="5" xfId="0" applyNumberFormat="1" applyFont="1" applyBorder="1" applyAlignment="1">
      <alignment horizontal="center" vertical="center" wrapText="1"/>
    </xf>
    <xf numFmtId="3" fontId="13"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4" fillId="0" borderId="2" xfId="0" applyFont="1" applyBorder="1" applyAlignment="1">
      <alignment horizontal="center" vertical="center" wrapText="1"/>
    </xf>
    <xf numFmtId="3" fontId="9" fillId="0" borderId="2" xfId="0" applyNumberFormat="1" applyFont="1" applyFill="1" applyBorder="1" applyAlignment="1">
      <alignment horizontal="center" vertical="center" wrapText="1"/>
    </xf>
    <xf numFmtId="3" fontId="9" fillId="0" borderId="7" xfId="0" applyNumberFormat="1" applyFont="1" applyFill="1" applyBorder="1" applyAlignment="1">
      <alignment horizontal="center" vertical="center" wrapText="1"/>
    </xf>
    <xf numFmtId="3" fontId="15" fillId="0" borderId="2" xfId="0" applyNumberFormat="1" applyFont="1" applyFill="1" applyBorder="1" applyAlignment="1">
      <alignment horizontal="center" vertical="center" wrapText="1"/>
    </xf>
    <xf numFmtId="3" fontId="15" fillId="0" borderId="3" xfId="0" applyNumberFormat="1" applyFont="1" applyFill="1" applyBorder="1" applyAlignment="1">
      <alignment horizontal="center" vertical="center" wrapText="1"/>
    </xf>
    <xf numFmtId="3" fontId="16" fillId="0" borderId="7" xfId="0" applyNumberFormat="1" applyFont="1" applyFill="1" applyBorder="1" applyAlignment="1">
      <alignment horizontal="center" vertical="center" wrapText="1"/>
    </xf>
    <xf numFmtId="3" fontId="16" fillId="0" borderId="3" xfId="0" applyNumberFormat="1" applyFont="1" applyFill="1" applyBorder="1" applyAlignment="1">
      <alignment horizontal="center" vertical="center" wrapText="1"/>
    </xf>
    <xf numFmtId="0" fontId="13"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8" xfId="0" applyFont="1" applyBorder="1" applyAlignment="1">
      <alignment horizontal="justify" vertical="center" wrapText="1"/>
    </xf>
    <xf numFmtId="0" fontId="9" fillId="0" borderId="0" xfId="0" applyFont="1" applyAlignment="1">
      <alignment vertical="center" wrapText="1"/>
    </xf>
    <xf numFmtId="3" fontId="9" fillId="0" borderId="2"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3" fontId="9" fillId="0" borderId="2" xfId="0" applyNumberFormat="1" applyFont="1" applyFill="1" applyBorder="1" applyAlignment="1">
      <alignment horizontal="center" vertical="center" wrapText="1"/>
    </xf>
    <xf numFmtId="3" fontId="9" fillId="0" borderId="3" xfId="0" applyNumberFormat="1" applyFont="1" applyFill="1" applyBorder="1" applyAlignment="1">
      <alignment horizontal="center" vertical="center" wrapText="1"/>
    </xf>
    <xf numFmtId="0" fontId="0" fillId="0" borderId="0" xfId="0" applyFont="1"/>
    <xf numFmtId="0" fontId="0" fillId="0" borderId="0" xfId="0" applyFont="1" applyAlignment="1">
      <alignment horizontal="center" vertical="center"/>
    </xf>
    <xf numFmtId="0" fontId="8" fillId="0" borderId="5" xfId="0" applyFont="1" applyFill="1" applyBorder="1" applyAlignment="1">
      <alignment horizontal="center" vertical="center" wrapText="1"/>
    </xf>
    <xf numFmtId="0" fontId="8" fillId="0" borderId="5" xfId="0" applyFont="1" applyFill="1" applyBorder="1" applyAlignment="1">
      <alignment vertical="center" wrapText="1"/>
    </xf>
    <xf numFmtId="0" fontId="8" fillId="0" borderId="6" xfId="0" applyFont="1" applyBorder="1" applyAlignment="1">
      <alignment horizontal="center" vertical="center" wrapText="1"/>
    </xf>
    <xf numFmtId="3" fontId="8" fillId="0" borderId="5"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8" fillId="0" borderId="5" xfId="0" applyFont="1" applyBorder="1" applyAlignment="1">
      <alignment vertical="center" wrapText="1"/>
    </xf>
    <xf numFmtId="0" fontId="9" fillId="0" borderId="2" xfId="0" applyFont="1" applyBorder="1" applyAlignment="1">
      <alignment vertical="center" wrapText="1"/>
    </xf>
    <xf numFmtId="0" fontId="8" fillId="0" borderId="4" xfId="0" applyFont="1" applyBorder="1" applyAlignment="1">
      <alignment horizontal="left" vertical="center" wrapText="1"/>
    </xf>
    <xf numFmtId="0" fontId="18" fillId="0" borderId="2" xfId="0" applyFont="1" applyBorder="1" applyAlignment="1">
      <alignment vertical="center" wrapText="1"/>
    </xf>
    <xf numFmtId="0" fontId="9" fillId="0" borderId="8" xfId="0" applyFont="1" applyBorder="1" applyAlignment="1">
      <alignment vertical="center" wrapText="1"/>
    </xf>
    <xf numFmtId="3" fontId="8" fillId="0" borderId="5" xfId="0" applyNumberFormat="1" applyFont="1" applyBorder="1" applyAlignment="1">
      <alignment horizontal="center" vertical="center" wrapText="1"/>
    </xf>
    <xf numFmtId="0" fontId="12"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3" fontId="9" fillId="0" borderId="2"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3" fontId="8" fillId="0" borderId="2"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3" fontId="9" fillId="0" borderId="2" xfId="0" applyNumberFormat="1" applyFont="1" applyFill="1" applyBorder="1" applyAlignment="1">
      <alignment horizontal="center" vertical="center" wrapText="1"/>
    </xf>
    <xf numFmtId="3" fontId="9" fillId="0" borderId="3" xfId="0" applyNumberFormat="1" applyFont="1" applyFill="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Fill="1" applyBorder="1" applyAlignment="1">
      <alignment horizontal="center" vertical="center" wrapText="1"/>
    </xf>
    <xf numFmtId="0" fontId="0"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9" fillId="0" borderId="2" xfId="0" applyFont="1" applyBorder="1" applyAlignment="1">
      <alignment horizontal="left" vertical="center" wrapText="1"/>
    </xf>
    <xf numFmtId="0" fontId="9" fillId="0" borderId="7" xfId="0" applyFont="1" applyBorder="1" applyAlignment="1">
      <alignment horizontal="left" vertical="center" wrapText="1"/>
    </xf>
    <xf numFmtId="0" fontId="9" fillId="0" borderId="3" xfId="0" applyFont="1" applyBorder="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center" vertical="center"/>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3" fontId="13" fillId="0" borderId="2" xfId="0" applyNumberFormat="1" applyFont="1" applyBorder="1" applyAlignment="1">
      <alignment horizontal="center" vertical="center" wrapText="1"/>
    </xf>
    <xf numFmtId="3" fontId="13" fillId="0" borderId="3"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3" fontId="10" fillId="0" borderId="2" xfId="0" applyNumberFormat="1" applyFont="1" applyBorder="1" applyAlignment="1">
      <alignment horizontal="center" vertical="center" wrapText="1"/>
    </xf>
    <xf numFmtId="3" fontId="10" fillId="0" borderId="3"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0" fillId="0" borderId="3"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tabSelected="1" workbookViewId="0">
      <selection activeCell="F59" sqref="F59"/>
    </sheetView>
  </sheetViews>
  <sheetFormatPr defaultColWidth="9.21875" defaultRowHeight="16.5" x14ac:dyDescent="0.25"/>
  <cols>
    <col min="1" max="1" width="3.5546875" style="61" customWidth="1"/>
    <col min="2" max="2" width="28.109375" style="61" customWidth="1"/>
    <col min="3" max="3" width="17.6640625" style="61" customWidth="1"/>
    <col min="4" max="4" width="27.5546875" style="61" customWidth="1"/>
    <col min="5" max="5" width="13.77734375" style="62" customWidth="1"/>
    <col min="6" max="6" width="11.5546875" style="62" customWidth="1"/>
    <col min="7" max="7" width="12.33203125" style="61" customWidth="1"/>
    <col min="8" max="8" width="11.109375" style="61" customWidth="1"/>
    <col min="9" max="9" width="11.33203125" style="61" customWidth="1"/>
    <col min="10" max="16384" width="9.21875" style="61"/>
  </cols>
  <sheetData>
    <row r="1" spans="1:9" x14ac:dyDescent="0.25">
      <c r="A1" s="1" t="s">
        <v>95</v>
      </c>
      <c r="B1" s="1"/>
      <c r="G1" s="3" t="s">
        <v>0</v>
      </c>
    </row>
    <row r="2" spans="1:9" x14ac:dyDescent="0.25">
      <c r="A2" s="4" t="s">
        <v>1</v>
      </c>
      <c r="B2" s="4"/>
    </row>
    <row r="3" spans="1:9" x14ac:dyDescent="0.25">
      <c r="G3" s="3"/>
    </row>
    <row r="4" spans="1:9" ht="18.75" customHeight="1" x14ac:dyDescent="0.25">
      <c r="A4" s="90" t="s">
        <v>125</v>
      </c>
      <c r="B4" s="90"/>
      <c r="C4" s="90"/>
      <c r="D4" s="90"/>
      <c r="E4" s="90"/>
      <c r="F4" s="90"/>
      <c r="G4" s="90"/>
      <c r="H4" s="90"/>
    </row>
    <row r="5" spans="1:9" ht="26.1" customHeight="1" x14ac:dyDescent="0.25">
      <c r="A5" s="90"/>
      <c r="B5" s="90"/>
      <c r="C5" s="90"/>
      <c r="D5" s="90"/>
      <c r="E5" s="90"/>
      <c r="F5" s="90"/>
      <c r="G5" s="90"/>
      <c r="H5" s="90"/>
    </row>
    <row r="6" spans="1:9" ht="24" customHeight="1" x14ac:dyDescent="0.25">
      <c r="A6" s="91" t="s">
        <v>118</v>
      </c>
      <c r="B6" s="91"/>
      <c r="C6" s="91"/>
      <c r="D6" s="91"/>
      <c r="E6" s="91"/>
      <c r="F6" s="91"/>
      <c r="G6" s="91"/>
      <c r="H6" s="91"/>
      <c r="I6" s="5"/>
    </row>
    <row r="7" spans="1:9" ht="18.75" x14ac:dyDescent="0.25">
      <c r="A7" s="6"/>
    </row>
    <row r="8" spans="1:9" s="7" customFormat="1" ht="32.450000000000003" customHeight="1" x14ac:dyDescent="0.2">
      <c r="A8" s="92" t="s">
        <v>2</v>
      </c>
      <c r="B8" s="92" t="s">
        <v>3</v>
      </c>
      <c r="C8" s="92" t="s">
        <v>4</v>
      </c>
      <c r="D8" s="92" t="s">
        <v>5</v>
      </c>
      <c r="E8" s="94" t="s">
        <v>6</v>
      </c>
      <c r="F8" s="95"/>
      <c r="G8" s="94" t="s">
        <v>91</v>
      </c>
      <c r="H8" s="95"/>
    </row>
    <row r="9" spans="1:9" s="7" customFormat="1" ht="33.950000000000003" customHeight="1" x14ac:dyDescent="0.2">
      <c r="A9" s="93"/>
      <c r="B9" s="93"/>
      <c r="C9" s="93"/>
      <c r="D9" s="93"/>
      <c r="E9" s="8" t="s">
        <v>7</v>
      </c>
      <c r="F9" s="8" t="s">
        <v>8</v>
      </c>
      <c r="G9" s="8" t="s">
        <v>7</v>
      </c>
      <c r="H9" s="8" t="s">
        <v>9</v>
      </c>
    </row>
    <row r="10" spans="1:9" s="19" customFormat="1" ht="18.95" customHeight="1" x14ac:dyDescent="0.2">
      <c r="A10" s="63">
        <v>1</v>
      </c>
      <c r="B10" s="64" t="s">
        <v>10</v>
      </c>
      <c r="C10" s="63"/>
      <c r="D10" s="65"/>
      <c r="E10" s="57"/>
      <c r="F10" s="58"/>
      <c r="G10" s="66"/>
      <c r="H10" s="66"/>
    </row>
    <row r="11" spans="1:9" s="19" customFormat="1" ht="137.1" customHeight="1" x14ac:dyDescent="0.2">
      <c r="A11" s="16" t="s">
        <v>11</v>
      </c>
      <c r="B11" s="17" t="s">
        <v>12</v>
      </c>
      <c r="C11" s="18"/>
      <c r="D11" s="67" t="s">
        <v>13</v>
      </c>
      <c r="E11" s="75" t="s">
        <v>85</v>
      </c>
      <c r="F11" s="86"/>
      <c r="G11" s="81" t="s">
        <v>88</v>
      </c>
      <c r="H11" s="82"/>
    </row>
    <row r="12" spans="1:9" s="19" customFormat="1" ht="33.6" customHeight="1" x14ac:dyDescent="0.2">
      <c r="A12" s="51" t="s">
        <v>96</v>
      </c>
      <c r="B12" s="52" t="s">
        <v>86</v>
      </c>
      <c r="C12" s="18"/>
      <c r="D12" s="20">
        <v>0</v>
      </c>
      <c r="E12" s="66"/>
      <c r="F12" s="66"/>
      <c r="G12" s="59">
        <v>10000000</v>
      </c>
      <c r="H12" s="60">
        <v>6000000</v>
      </c>
      <c r="I12" s="19" t="s">
        <v>100</v>
      </c>
    </row>
    <row r="13" spans="1:9" s="19" customFormat="1" ht="32.1" customHeight="1" x14ac:dyDescent="0.2">
      <c r="A13" s="51" t="s">
        <v>96</v>
      </c>
      <c r="B13" s="53" t="s">
        <v>87</v>
      </c>
      <c r="C13" s="18"/>
      <c r="D13" s="20">
        <v>0</v>
      </c>
      <c r="E13" s="66"/>
      <c r="F13" s="66"/>
      <c r="G13" s="59">
        <v>8000000</v>
      </c>
      <c r="H13" s="60">
        <v>4800000</v>
      </c>
    </row>
    <row r="14" spans="1:9" s="19" customFormat="1" ht="180.6" customHeight="1" x14ac:dyDescent="0.2">
      <c r="A14" s="16" t="s">
        <v>15</v>
      </c>
      <c r="B14" s="17" t="s">
        <v>16</v>
      </c>
      <c r="C14" s="16"/>
      <c r="D14" s="16"/>
      <c r="E14" s="20"/>
      <c r="F14" s="20"/>
      <c r="G14" s="84" t="s">
        <v>89</v>
      </c>
      <c r="H14" s="85"/>
    </row>
    <row r="15" spans="1:9" s="19" customFormat="1" ht="30.75" customHeight="1" x14ac:dyDescent="0.2">
      <c r="A15" s="16" t="s">
        <v>17</v>
      </c>
      <c r="B15" s="17" t="s">
        <v>18</v>
      </c>
      <c r="C15" s="16" t="s">
        <v>19</v>
      </c>
      <c r="D15" s="20">
        <v>3000000</v>
      </c>
      <c r="E15" s="20">
        <v>3000000</v>
      </c>
      <c r="F15" s="20">
        <f>E15*80%</f>
        <v>2400000</v>
      </c>
      <c r="G15" s="20">
        <v>2000000</v>
      </c>
      <c r="H15" s="20">
        <v>1000000</v>
      </c>
    </row>
    <row r="16" spans="1:9" s="19" customFormat="1" ht="129.94999999999999" customHeight="1" x14ac:dyDescent="0.2">
      <c r="A16" s="16" t="s">
        <v>17</v>
      </c>
      <c r="B16" s="21" t="s">
        <v>20</v>
      </c>
      <c r="C16" s="22"/>
      <c r="D16" s="22" t="s">
        <v>21</v>
      </c>
      <c r="E16" s="22" t="s">
        <v>57</v>
      </c>
      <c r="F16" s="22" t="s">
        <v>23</v>
      </c>
      <c r="G16" s="22" t="s">
        <v>90</v>
      </c>
      <c r="H16" s="22" t="s">
        <v>92</v>
      </c>
    </row>
    <row r="17" spans="1:8" s="36" customFormat="1" ht="40.5" customHeight="1" x14ac:dyDescent="0.2">
      <c r="A17" s="8">
        <v>2</v>
      </c>
      <c r="B17" s="68" t="s">
        <v>26</v>
      </c>
      <c r="C17" s="25"/>
      <c r="D17" s="69" t="s">
        <v>27</v>
      </c>
      <c r="E17" s="75" t="s">
        <v>27</v>
      </c>
      <c r="F17" s="76"/>
      <c r="G17" s="75" t="s">
        <v>32</v>
      </c>
      <c r="H17" s="76"/>
    </row>
    <row r="18" spans="1:8" s="36" customFormat="1" ht="64.5" customHeight="1" x14ac:dyDescent="0.2">
      <c r="A18" s="8">
        <v>3</v>
      </c>
      <c r="B18" s="68" t="s">
        <v>28</v>
      </c>
      <c r="C18" s="69"/>
      <c r="D18" s="75" t="s">
        <v>29</v>
      </c>
      <c r="E18" s="83"/>
      <c r="F18" s="76"/>
      <c r="G18" s="75" t="s">
        <v>32</v>
      </c>
      <c r="H18" s="76"/>
    </row>
    <row r="19" spans="1:8" s="36" customFormat="1" ht="227.45" customHeight="1" x14ac:dyDescent="0.2">
      <c r="A19" s="8">
        <v>4</v>
      </c>
      <c r="B19" s="68" t="s">
        <v>30</v>
      </c>
      <c r="C19" s="69"/>
      <c r="D19" s="87" t="s">
        <v>101</v>
      </c>
      <c r="E19" s="88"/>
      <c r="F19" s="89"/>
      <c r="G19" s="75" t="s">
        <v>27</v>
      </c>
      <c r="H19" s="76"/>
    </row>
    <row r="20" spans="1:8" s="19" customFormat="1" ht="118.5" customHeight="1" x14ac:dyDescent="0.2">
      <c r="A20" s="56">
        <v>5</v>
      </c>
      <c r="B20" s="70" t="s">
        <v>33</v>
      </c>
      <c r="C20" s="69"/>
      <c r="D20" s="71" t="s">
        <v>34</v>
      </c>
      <c r="E20" s="75" t="s">
        <v>93</v>
      </c>
      <c r="F20" s="76"/>
      <c r="G20" s="75" t="s">
        <v>94</v>
      </c>
      <c r="H20" s="76"/>
    </row>
    <row r="21" spans="1:8" s="19" customFormat="1" ht="216.6" customHeight="1" x14ac:dyDescent="0.2">
      <c r="A21" s="56">
        <v>6</v>
      </c>
      <c r="B21" s="70" t="s">
        <v>35</v>
      </c>
      <c r="C21" s="69"/>
      <c r="D21" s="71" t="s">
        <v>36</v>
      </c>
      <c r="E21" s="75" t="s">
        <v>102</v>
      </c>
      <c r="F21" s="76"/>
      <c r="G21" s="75" t="s">
        <v>103</v>
      </c>
      <c r="H21" s="76"/>
    </row>
    <row r="22" spans="1:8" s="19" customFormat="1" ht="24.95" customHeight="1" x14ac:dyDescent="0.2">
      <c r="A22" s="8">
        <v>7</v>
      </c>
      <c r="B22" s="68" t="s">
        <v>37</v>
      </c>
      <c r="C22" s="8"/>
      <c r="D22" s="8"/>
      <c r="E22" s="33"/>
      <c r="F22" s="33"/>
      <c r="G22" s="33"/>
      <c r="H22" s="33"/>
    </row>
    <row r="23" spans="1:8" s="19" customFormat="1" ht="46.5" customHeight="1" x14ac:dyDescent="0.2">
      <c r="A23" s="22" t="s">
        <v>11</v>
      </c>
      <c r="B23" s="72" t="s">
        <v>99</v>
      </c>
      <c r="C23" s="21"/>
      <c r="D23" s="21"/>
      <c r="E23" s="32"/>
      <c r="F23" s="32"/>
      <c r="G23" s="32"/>
      <c r="H23" s="32"/>
    </row>
    <row r="24" spans="1:8" s="19" customFormat="1" ht="24.95" customHeight="1" x14ac:dyDescent="0.2">
      <c r="A24" s="22" t="s">
        <v>17</v>
      </c>
      <c r="B24" s="21" t="s">
        <v>39</v>
      </c>
      <c r="C24" s="21" t="s">
        <v>40</v>
      </c>
      <c r="D24" s="33">
        <v>500000</v>
      </c>
      <c r="E24" s="33">
        <v>500000</v>
      </c>
      <c r="F24" s="33">
        <f>E24*80%</f>
        <v>400000</v>
      </c>
      <c r="G24" s="33">
        <v>200000</v>
      </c>
      <c r="H24" s="33">
        <v>120000</v>
      </c>
    </row>
    <row r="25" spans="1:8" s="19" customFormat="1" ht="24.95" customHeight="1" x14ac:dyDescent="0.2">
      <c r="A25" s="22" t="s">
        <v>17</v>
      </c>
      <c r="B25" s="21" t="s">
        <v>41</v>
      </c>
      <c r="C25" s="21" t="s">
        <v>40</v>
      </c>
      <c r="D25" s="33">
        <v>200000</v>
      </c>
      <c r="E25" s="33">
        <v>200000</v>
      </c>
      <c r="F25" s="33">
        <f t="shared" ref="F25:F26" si="0">E25*80%</f>
        <v>160000</v>
      </c>
      <c r="G25" s="33">
        <v>100000</v>
      </c>
      <c r="H25" s="33">
        <v>60000</v>
      </c>
    </row>
    <row r="26" spans="1:8" s="19" customFormat="1" ht="24.95" customHeight="1" x14ac:dyDescent="0.2">
      <c r="A26" s="22" t="s">
        <v>17</v>
      </c>
      <c r="B26" s="21" t="s">
        <v>42</v>
      </c>
      <c r="C26" s="21" t="s">
        <v>40</v>
      </c>
      <c r="D26" s="33">
        <v>100000</v>
      </c>
      <c r="E26" s="33">
        <v>100000</v>
      </c>
      <c r="F26" s="33">
        <f t="shared" si="0"/>
        <v>80000</v>
      </c>
      <c r="G26" s="33">
        <v>50000</v>
      </c>
      <c r="H26" s="33">
        <v>30000</v>
      </c>
    </row>
    <row r="27" spans="1:8" s="19" customFormat="1" ht="24.95" customHeight="1" x14ac:dyDescent="0.2">
      <c r="A27" s="22" t="s">
        <v>15</v>
      </c>
      <c r="B27" s="21" t="s">
        <v>43</v>
      </c>
      <c r="C27" s="21"/>
      <c r="D27" s="22"/>
      <c r="E27" s="33"/>
      <c r="F27" s="33"/>
      <c r="G27" s="33"/>
      <c r="H27" s="33"/>
    </row>
    <row r="28" spans="1:8" s="19" customFormat="1" ht="24.95" customHeight="1" x14ac:dyDescent="0.2">
      <c r="A28" s="22" t="s">
        <v>17</v>
      </c>
      <c r="B28" s="21" t="s">
        <v>39</v>
      </c>
      <c r="C28" s="21" t="s">
        <v>40</v>
      </c>
      <c r="D28" s="33">
        <v>300000</v>
      </c>
      <c r="E28" s="33">
        <v>300000</v>
      </c>
      <c r="F28" s="33">
        <f>E28*80%</f>
        <v>240000</v>
      </c>
      <c r="G28" s="33">
        <v>120000</v>
      </c>
      <c r="H28" s="33">
        <v>100000</v>
      </c>
    </row>
    <row r="29" spans="1:8" s="19" customFormat="1" ht="24.95" customHeight="1" x14ac:dyDescent="0.2">
      <c r="A29" s="22" t="s">
        <v>17</v>
      </c>
      <c r="B29" s="21" t="s">
        <v>41</v>
      </c>
      <c r="C29" s="21" t="s">
        <v>40</v>
      </c>
      <c r="D29" s="33">
        <v>200000</v>
      </c>
      <c r="E29" s="33">
        <v>200000</v>
      </c>
      <c r="F29" s="33">
        <f t="shared" ref="F29:F30" si="1">E29*80%</f>
        <v>160000</v>
      </c>
      <c r="G29" s="33">
        <v>70000</v>
      </c>
      <c r="H29" s="33">
        <v>50000</v>
      </c>
    </row>
    <row r="30" spans="1:8" s="19" customFormat="1" ht="24.95" customHeight="1" x14ac:dyDescent="0.2">
      <c r="A30" s="22" t="s">
        <v>17</v>
      </c>
      <c r="B30" s="21" t="s">
        <v>42</v>
      </c>
      <c r="C30" s="21" t="s">
        <v>40</v>
      </c>
      <c r="D30" s="33">
        <v>100000</v>
      </c>
      <c r="E30" s="33">
        <v>100000</v>
      </c>
      <c r="F30" s="33">
        <f t="shared" si="1"/>
        <v>80000</v>
      </c>
      <c r="G30" s="33">
        <v>35000</v>
      </c>
      <c r="H30" s="33">
        <v>25000</v>
      </c>
    </row>
    <row r="31" spans="1:8" s="19" customFormat="1" ht="84" customHeight="1" x14ac:dyDescent="0.2">
      <c r="A31" s="8">
        <v>8</v>
      </c>
      <c r="B31" s="68" t="s">
        <v>104</v>
      </c>
      <c r="C31" s="8"/>
      <c r="D31" s="22"/>
      <c r="E31" s="33"/>
      <c r="F31" s="33"/>
      <c r="G31" s="33"/>
      <c r="H31" s="33"/>
    </row>
    <row r="32" spans="1:8" s="19" customFormat="1" ht="24.95" customHeight="1" x14ac:dyDescent="0.2">
      <c r="A32" s="22" t="s">
        <v>11</v>
      </c>
      <c r="B32" s="21" t="s">
        <v>45</v>
      </c>
      <c r="C32" s="22" t="s">
        <v>40</v>
      </c>
      <c r="D32" s="33">
        <v>300000</v>
      </c>
      <c r="E32" s="33">
        <v>300000</v>
      </c>
      <c r="F32" s="33">
        <f>E32*80%</f>
        <v>240000</v>
      </c>
      <c r="G32" s="33">
        <v>200000</v>
      </c>
      <c r="H32" s="33">
        <v>120000</v>
      </c>
    </row>
    <row r="33" spans="1:8" s="35" customFormat="1" ht="24.95" customHeight="1" x14ac:dyDescent="0.25">
      <c r="A33" s="22" t="s">
        <v>15</v>
      </c>
      <c r="B33" s="21" t="s">
        <v>46</v>
      </c>
      <c r="C33" s="22" t="s">
        <v>40</v>
      </c>
      <c r="D33" s="33">
        <v>200000</v>
      </c>
      <c r="E33" s="33">
        <v>200000</v>
      </c>
      <c r="F33" s="33">
        <f>E33*80%</f>
        <v>160000</v>
      </c>
      <c r="G33" s="33">
        <v>100000</v>
      </c>
      <c r="H33" s="33">
        <v>60000</v>
      </c>
    </row>
    <row r="34" spans="1:8" s="36" customFormat="1" ht="36" customHeight="1" x14ac:dyDescent="0.2">
      <c r="A34" s="22" t="s">
        <v>47</v>
      </c>
      <c r="B34" s="21" t="s">
        <v>48</v>
      </c>
      <c r="C34" s="22"/>
      <c r="D34" s="22"/>
      <c r="E34" s="33"/>
      <c r="F34" s="33"/>
      <c r="G34" s="33"/>
      <c r="H34" s="33"/>
    </row>
    <row r="35" spans="1:8" s="36" customFormat="1" ht="24.95" customHeight="1" x14ac:dyDescent="0.2">
      <c r="A35" s="22" t="s">
        <v>17</v>
      </c>
      <c r="B35" s="21" t="s">
        <v>49</v>
      </c>
      <c r="C35" s="22" t="s">
        <v>40</v>
      </c>
      <c r="D35" s="33">
        <v>150000</v>
      </c>
      <c r="E35" s="33">
        <v>150000</v>
      </c>
      <c r="F35" s="33">
        <f>E35*80%</f>
        <v>120000</v>
      </c>
      <c r="G35" s="33">
        <v>80000</v>
      </c>
      <c r="H35" s="33">
        <v>40000</v>
      </c>
    </row>
    <row r="36" spans="1:8" s="36" customFormat="1" ht="28.5" customHeight="1" x14ac:dyDescent="0.2">
      <c r="A36" s="22" t="s">
        <v>17</v>
      </c>
      <c r="B36" s="21" t="s">
        <v>50</v>
      </c>
      <c r="C36" s="22" t="s">
        <v>40</v>
      </c>
      <c r="D36" s="33">
        <v>100000</v>
      </c>
      <c r="E36" s="33">
        <v>100000</v>
      </c>
      <c r="F36" s="33">
        <f>E36*80%</f>
        <v>80000</v>
      </c>
      <c r="G36" s="33">
        <v>50000</v>
      </c>
      <c r="H36" s="33">
        <v>25000</v>
      </c>
    </row>
    <row r="37" spans="1:8" s="35" customFormat="1" ht="30.75" customHeight="1" x14ac:dyDescent="0.25">
      <c r="A37" s="22" t="s">
        <v>51</v>
      </c>
      <c r="B37" s="21" t="s">
        <v>52</v>
      </c>
      <c r="C37" s="22"/>
      <c r="D37" s="22"/>
      <c r="E37" s="33"/>
      <c r="F37" s="33"/>
      <c r="G37" s="33"/>
      <c r="H37" s="33"/>
    </row>
    <row r="38" spans="1:8" s="36" customFormat="1" ht="44.25" customHeight="1" x14ac:dyDescent="0.2">
      <c r="A38" s="22" t="s">
        <v>17</v>
      </c>
      <c r="B38" s="21" t="s">
        <v>53</v>
      </c>
      <c r="C38" s="22" t="s">
        <v>54</v>
      </c>
      <c r="D38" s="33">
        <v>5000000</v>
      </c>
      <c r="E38" s="33">
        <v>5000000</v>
      </c>
      <c r="F38" s="33">
        <f>E38*80%</f>
        <v>4000000</v>
      </c>
      <c r="G38" s="33">
        <v>2500000</v>
      </c>
      <c r="H38" s="33">
        <v>1500000</v>
      </c>
    </row>
    <row r="39" spans="1:8" s="36" customFormat="1" ht="38.25" customHeight="1" x14ac:dyDescent="0.2">
      <c r="A39" s="22" t="s">
        <v>17</v>
      </c>
      <c r="B39" s="21" t="s">
        <v>55</v>
      </c>
      <c r="C39" s="22" t="s">
        <v>54</v>
      </c>
      <c r="D39" s="33">
        <v>7000000</v>
      </c>
      <c r="E39" s="33">
        <v>7000000</v>
      </c>
      <c r="F39" s="33">
        <f>E39*80%</f>
        <v>5600000</v>
      </c>
      <c r="G39" s="33">
        <v>2500000</v>
      </c>
      <c r="H39" s="33">
        <v>1500000</v>
      </c>
    </row>
    <row r="40" spans="1:8" s="36" customFormat="1" ht="137.44999999999999" customHeight="1" x14ac:dyDescent="0.2">
      <c r="A40" s="22" t="s">
        <v>17</v>
      </c>
      <c r="B40" s="21" t="s">
        <v>56</v>
      </c>
      <c r="C40" s="22" t="s">
        <v>19</v>
      </c>
      <c r="D40" s="22" t="s">
        <v>57</v>
      </c>
      <c r="E40" s="22" t="s">
        <v>22</v>
      </c>
      <c r="F40" s="22" t="s">
        <v>23</v>
      </c>
      <c r="G40" s="22" t="s">
        <v>105</v>
      </c>
      <c r="H40" s="22" t="s">
        <v>59</v>
      </c>
    </row>
    <row r="41" spans="1:8" s="36" customFormat="1" ht="24.95" customHeight="1" x14ac:dyDescent="0.2">
      <c r="A41" s="22" t="s">
        <v>17</v>
      </c>
      <c r="B41" s="21" t="s">
        <v>60</v>
      </c>
      <c r="C41" s="22" t="s">
        <v>54</v>
      </c>
      <c r="D41" s="33">
        <v>1000000</v>
      </c>
      <c r="E41" s="33">
        <v>1000000</v>
      </c>
      <c r="F41" s="33">
        <f>E41*80%</f>
        <v>800000</v>
      </c>
      <c r="G41" s="33">
        <v>600000</v>
      </c>
      <c r="H41" s="33">
        <v>400000</v>
      </c>
    </row>
    <row r="42" spans="1:8" s="36" customFormat="1" ht="30.6" customHeight="1" x14ac:dyDescent="0.2">
      <c r="A42" s="8">
        <v>9</v>
      </c>
      <c r="B42" s="68" t="s">
        <v>114</v>
      </c>
      <c r="C42" s="8"/>
      <c r="D42" s="22"/>
      <c r="E42" s="33"/>
      <c r="F42" s="33"/>
      <c r="G42" s="33"/>
      <c r="H42" s="33"/>
    </row>
    <row r="43" spans="1:8" s="36" customFormat="1" ht="12.75" x14ac:dyDescent="0.2">
      <c r="A43" s="22" t="s">
        <v>11</v>
      </c>
      <c r="B43" s="21" t="s">
        <v>61</v>
      </c>
      <c r="C43" s="22" t="s">
        <v>62</v>
      </c>
      <c r="D43" s="33">
        <v>150000</v>
      </c>
      <c r="E43" s="33">
        <v>150000</v>
      </c>
      <c r="F43" s="33">
        <f>E43*80%</f>
        <v>120000</v>
      </c>
      <c r="G43" s="33">
        <v>80000</v>
      </c>
      <c r="H43" s="33">
        <v>60000</v>
      </c>
    </row>
    <row r="44" spans="1:8" s="36" customFormat="1" ht="12.75" x14ac:dyDescent="0.2">
      <c r="A44" s="22" t="s">
        <v>15</v>
      </c>
      <c r="B44" s="21" t="s">
        <v>63</v>
      </c>
      <c r="C44" s="22" t="s">
        <v>62</v>
      </c>
      <c r="D44" s="33">
        <v>100000</v>
      </c>
      <c r="E44" s="33">
        <v>100000</v>
      </c>
      <c r="F44" s="33">
        <f t="shared" ref="F44:F45" si="2">E44*80%</f>
        <v>80000</v>
      </c>
      <c r="G44" s="33">
        <v>60000</v>
      </c>
      <c r="H44" s="33">
        <v>40000</v>
      </c>
    </row>
    <row r="45" spans="1:8" s="36" customFormat="1" ht="12.75" x14ac:dyDescent="0.2">
      <c r="A45" s="22" t="s">
        <v>47</v>
      </c>
      <c r="B45" s="21" t="s">
        <v>64</v>
      </c>
      <c r="C45" s="22" t="s">
        <v>62</v>
      </c>
      <c r="D45" s="33">
        <v>50000</v>
      </c>
      <c r="E45" s="33">
        <v>50000</v>
      </c>
      <c r="F45" s="33">
        <f t="shared" si="2"/>
        <v>40000</v>
      </c>
      <c r="G45" s="33">
        <v>50000</v>
      </c>
      <c r="H45" s="33">
        <v>25000</v>
      </c>
    </row>
    <row r="46" spans="1:8" s="35" customFormat="1" ht="25.5" x14ac:dyDescent="0.25">
      <c r="A46" s="8">
        <v>10</v>
      </c>
      <c r="B46" s="68" t="s">
        <v>65</v>
      </c>
      <c r="C46" s="8"/>
      <c r="D46" s="22"/>
      <c r="E46" s="33"/>
      <c r="F46" s="33"/>
      <c r="G46" s="33"/>
      <c r="H46" s="33"/>
    </row>
    <row r="47" spans="1:8" s="35" customFormat="1" ht="126.95" customHeight="1" x14ac:dyDescent="0.25">
      <c r="A47" s="22" t="s">
        <v>11</v>
      </c>
      <c r="B47" s="21" t="s">
        <v>123</v>
      </c>
      <c r="C47" s="22"/>
      <c r="D47" s="22"/>
      <c r="E47" s="33"/>
      <c r="F47" s="33"/>
      <c r="G47" s="33"/>
      <c r="H47" s="33"/>
    </row>
    <row r="48" spans="1:8" s="36" customFormat="1" ht="30.6" customHeight="1" x14ac:dyDescent="0.2">
      <c r="A48" s="22" t="s">
        <v>96</v>
      </c>
      <c r="B48" s="21" t="s">
        <v>117</v>
      </c>
      <c r="C48" s="22" t="s">
        <v>67</v>
      </c>
      <c r="D48" s="33">
        <v>3300000</v>
      </c>
      <c r="E48" s="33">
        <v>3300000</v>
      </c>
      <c r="F48" s="33">
        <v>1500000</v>
      </c>
      <c r="G48" s="33">
        <v>2000000</v>
      </c>
      <c r="H48" s="33">
        <v>1200000</v>
      </c>
    </row>
    <row r="49" spans="1:9" s="36" customFormat="1" ht="73.5" customHeight="1" x14ac:dyDescent="0.2">
      <c r="A49" s="22" t="s">
        <v>96</v>
      </c>
      <c r="B49" s="21" t="s">
        <v>127</v>
      </c>
      <c r="C49" s="22" t="s">
        <v>67</v>
      </c>
      <c r="D49" s="33">
        <v>3000000</v>
      </c>
      <c r="E49" s="33">
        <v>3000000</v>
      </c>
      <c r="F49" s="33">
        <v>1200000</v>
      </c>
      <c r="G49" s="33">
        <v>1800000</v>
      </c>
      <c r="H49" s="33">
        <v>1000000</v>
      </c>
      <c r="I49" s="74" t="s">
        <v>120</v>
      </c>
    </row>
    <row r="50" spans="1:9" s="36" customFormat="1" ht="35.1" customHeight="1" x14ac:dyDescent="0.2">
      <c r="A50" s="22" t="s">
        <v>68</v>
      </c>
      <c r="B50" s="21" t="s">
        <v>121</v>
      </c>
      <c r="C50" s="22" t="s">
        <v>67</v>
      </c>
      <c r="D50" s="33">
        <v>2700000</v>
      </c>
      <c r="E50" s="33">
        <v>1500000</v>
      </c>
      <c r="F50" s="33">
        <v>1000000</v>
      </c>
      <c r="G50" s="33">
        <v>1500000</v>
      </c>
      <c r="H50" s="33">
        <v>800000</v>
      </c>
    </row>
    <row r="51" spans="1:9" s="36" customFormat="1" ht="59.45" customHeight="1" x14ac:dyDescent="0.2">
      <c r="A51" s="22" t="s">
        <v>96</v>
      </c>
      <c r="B51" s="21" t="s">
        <v>97</v>
      </c>
      <c r="C51" s="22"/>
      <c r="D51" s="33">
        <v>0</v>
      </c>
      <c r="E51" s="33">
        <v>0</v>
      </c>
      <c r="F51" s="33">
        <v>0</v>
      </c>
      <c r="G51" s="33">
        <v>1000000</v>
      </c>
      <c r="H51" s="33">
        <v>700000</v>
      </c>
    </row>
    <row r="52" spans="1:9" s="35" customFormat="1" ht="128.1" customHeight="1" x14ac:dyDescent="0.25">
      <c r="A52" s="22" t="s">
        <v>15</v>
      </c>
      <c r="B52" s="21" t="s">
        <v>115</v>
      </c>
      <c r="C52" s="22"/>
      <c r="D52" s="33"/>
      <c r="E52" s="33"/>
      <c r="F52" s="33"/>
      <c r="G52" s="33"/>
      <c r="H52" s="33"/>
    </row>
    <row r="53" spans="1:9" s="35" customFormat="1" ht="47.1" customHeight="1" x14ac:dyDescent="0.25">
      <c r="A53" s="22" t="s">
        <v>96</v>
      </c>
      <c r="B53" s="21" t="s">
        <v>122</v>
      </c>
      <c r="C53" s="22" t="s">
        <v>69</v>
      </c>
      <c r="D53" s="33">
        <v>200000</v>
      </c>
      <c r="E53" s="33">
        <v>200000</v>
      </c>
      <c r="F53" s="33">
        <f>E53*80%</f>
        <v>160000</v>
      </c>
      <c r="G53" s="33">
        <v>100000</v>
      </c>
      <c r="H53" s="33">
        <v>80000</v>
      </c>
    </row>
    <row r="54" spans="1:9" s="36" customFormat="1" ht="70.5" customHeight="1" x14ac:dyDescent="0.2">
      <c r="A54" s="22" t="s">
        <v>96</v>
      </c>
      <c r="B54" s="21" t="s">
        <v>106</v>
      </c>
      <c r="C54" s="22" t="s">
        <v>67</v>
      </c>
      <c r="D54" s="33">
        <v>3000000</v>
      </c>
      <c r="E54" s="33">
        <v>3000000</v>
      </c>
      <c r="F54" s="33">
        <f>E54*80%</f>
        <v>2400000</v>
      </c>
      <c r="G54" s="33">
        <v>1500000</v>
      </c>
      <c r="H54" s="33">
        <v>1300000</v>
      </c>
    </row>
    <row r="55" spans="1:9" s="36" customFormat="1" ht="90.6" customHeight="1" x14ac:dyDescent="0.2">
      <c r="A55" s="22" t="s">
        <v>47</v>
      </c>
      <c r="B55" s="21" t="s">
        <v>107</v>
      </c>
      <c r="C55" s="22" t="s">
        <v>69</v>
      </c>
      <c r="D55" s="33">
        <v>300000</v>
      </c>
      <c r="E55" s="20">
        <v>300000</v>
      </c>
      <c r="F55" s="60">
        <f>E55*80%</f>
        <v>240000</v>
      </c>
      <c r="G55" s="33">
        <v>150000</v>
      </c>
      <c r="H55" s="33">
        <v>110000</v>
      </c>
    </row>
    <row r="56" spans="1:9" s="35" customFormat="1" ht="80.45" customHeight="1" x14ac:dyDescent="0.25">
      <c r="A56" s="8">
        <v>11</v>
      </c>
      <c r="B56" s="68" t="s">
        <v>98</v>
      </c>
      <c r="C56" s="8"/>
      <c r="D56" s="22"/>
      <c r="E56" s="73"/>
      <c r="F56" s="73"/>
      <c r="G56" s="73"/>
      <c r="H56" s="73"/>
    </row>
    <row r="57" spans="1:9" s="36" customFormat="1" ht="138.94999999999999" customHeight="1" x14ac:dyDescent="0.2">
      <c r="A57" s="22" t="s">
        <v>11</v>
      </c>
      <c r="B57" s="38" t="s">
        <v>124</v>
      </c>
      <c r="C57" s="22" t="s">
        <v>67</v>
      </c>
      <c r="D57" s="33">
        <v>500000</v>
      </c>
      <c r="E57" s="33">
        <v>500000</v>
      </c>
      <c r="F57" s="33">
        <f>E57*80%</f>
        <v>400000</v>
      </c>
      <c r="G57" s="33">
        <v>400000</v>
      </c>
      <c r="H57" s="33">
        <v>200000</v>
      </c>
    </row>
    <row r="58" spans="1:9" s="36" customFormat="1" ht="83.1" customHeight="1" x14ac:dyDescent="0.2">
      <c r="A58" s="22" t="s">
        <v>15</v>
      </c>
      <c r="B58" s="21" t="s">
        <v>70</v>
      </c>
      <c r="C58" s="22"/>
      <c r="D58" s="33">
        <v>0</v>
      </c>
      <c r="E58" s="33">
        <v>0</v>
      </c>
      <c r="F58" s="33">
        <f>E58*80%</f>
        <v>0</v>
      </c>
      <c r="G58" s="33">
        <v>300000</v>
      </c>
      <c r="H58" s="33">
        <v>150000</v>
      </c>
    </row>
    <row r="59" spans="1:9" s="36" customFormat="1" ht="66" customHeight="1" x14ac:dyDescent="0.2">
      <c r="A59" s="22" t="s">
        <v>47</v>
      </c>
      <c r="B59" s="21" t="s">
        <v>109</v>
      </c>
      <c r="C59" s="22" t="s">
        <v>67</v>
      </c>
      <c r="D59" s="33">
        <v>300000</v>
      </c>
      <c r="E59" s="33">
        <v>300000</v>
      </c>
      <c r="F59" s="33">
        <f>E59*80%</f>
        <v>240000</v>
      </c>
      <c r="G59" s="33">
        <v>200000</v>
      </c>
      <c r="H59" s="33">
        <v>100000</v>
      </c>
    </row>
    <row r="60" spans="1:9" s="36" customFormat="1" ht="50.45" customHeight="1" x14ac:dyDescent="0.2">
      <c r="A60" s="8">
        <v>12</v>
      </c>
      <c r="B60" s="68" t="s">
        <v>71</v>
      </c>
      <c r="C60" s="22"/>
      <c r="D60" s="21"/>
      <c r="E60" s="75" t="s">
        <v>72</v>
      </c>
      <c r="F60" s="76"/>
      <c r="G60" s="77" t="s">
        <v>32</v>
      </c>
      <c r="H60" s="78"/>
    </row>
    <row r="61" spans="1:9" s="36" customFormat="1" ht="23.45" customHeight="1" x14ac:dyDescent="0.2">
      <c r="A61" s="8">
        <v>13</v>
      </c>
      <c r="B61" s="68" t="s">
        <v>73</v>
      </c>
      <c r="C61" s="8"/>
      <c r="D61" s="21"/>
      <c r="E61" s="79"/>
      <c r="F61" s="80"/>
      <c r="G61" s="79"/>
      <c r="H61" s="80"/>
    </row>
    <row r="62" spans="1:9" s="36" customFormat="1" ht="51" customHeight="1" x14ac:dyDescent="0.2">
      <c r="A62" s="22" t="s">
        <v>11</v>
      </c>
      <c r="B62" s="21" t="s">
        <v>74</v>
      </c>
      <c r="C62" s="22" t="s">
        <v>75</v>
      </c>
      <c r="D62" s="54">
        <v>500000</v>
      </c>
      <c r="E62" s="77">
        <v>500000</v>
      </c>
      <c r="F62" s="78"/>
      <c r="G62" s="77" t="s">
        <v>32</v>
      </c>
      <c r="H62" s="78"/>
    </row>
    <row r="63" spans="1:9" s="36" customFormat="1" ht="49.5" customHeight="1" x14ac:dyDescent="0.2">
      <c r="A63" s="22" t="s">
        <v>15</v>
      </c>
      <c r="B63" s="21" t="s">
        <v>76</v>
      </c>
      <c r="C63" s="22" t="s">
        <v>77</v>
      </c>
      <c r="D63" s="54">
        <v>400000</v>
      </c>
      <c r="E63" s="77">
        <v>400000</v>
      </c>
      <c r="F63" s="78"/>
      <c r="G63" s="77" t="s">
        <v>32</v>
      </c>
      <c r="H63" s="78"/>
    </row>
    <row r="64" spans="1:9" s="36" customFormat="1" ht="54.75" customHeight="1" x14ac:dyDescent="0.2">
      <c r="A64" s="22" t="s">
        <v>47</v>
      </c>
      <c r="B64" s="21" t="s">
        <v>78</v>
      </c>
      <c r="C64" s="22" t="s">
        <v>79</v>
      </c>
      <c r="D64" s="54">
        <v>1500000</v>
      </c>
      <c r="E64" s="77">
        <v>1500000</v>
      </c>
      <c r="F64" s="78"/>
      <c r="G64" s="77" t="s">
        <v>32</v>
      </c>
      <c r="H64" s="78"/>
    </row>
  </sheetData>
  <mergeCells count="31">
    <mergeCell ref="G21:H21"/>
    <mergeCell ref="A4:H5"/>
    <mergeCell ref="A6:H6"/>
    <mergeCell ref="A8:A9"/>
    <mergeCell ref="B8:B9"/>
    <mergeCell ref="C8:C9"/>
    <mergeCell ref="D8:D9"/>
    <mergeCell ref="E8:F8"/>
    <mergeCell ref="G8:H8"/>
    <mergeCell ref="E64:F64"/>
    <mergeCell ref="G64:H64"/>
    <mergeCell ref="E62:F62"/>
    <mergeCell ref="G62:H62"/>
    <mergeCell ref="G11:H11"/>
    <mergeCell ref="E17:F17"/>
    <mergeCell ref="G17:H17"/>
    <mergeCell ref="D18:F18"/>
    <mergeCell ref="G14:H14"/>
    <mergeCell ref="E11:F11"/>
    <mergeCell ref="G18:H18"/>
    <mergeCell ref="D19:F19"/>
    <mergeCell ref="G19:H19"/>
    <mergeCell ref="E20:F20"/>
    <mergeCell ref="G20:H20"/>
    <mergeCell ref="E21:F21"/>
    <mergeCell ref="E60:F60"/>
    <mergeCell ref="G60:H60"/>
    <mergeCell ref="E61:F61"/>
    <mergeCell ref="G61:H61"/>
    <mergeCell ref="E63:F63"/>
    <mergeCell ref="G63:H63"/>
  </mergeCells>
  <pageMargins left="0" right="0" top="0.25" bottom="0.2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workbookViewId="0">
      <selection activeCell="F58" sqref="F58"/>
    </sheetView>
  </sheetViews>
  <sheetFormatPr defaultRowHeight="16.5" x14ac:dyDescent="0.25"/>
  <cols>
    <col min="1" max="1" width="4.6640625" customWidth="1"/>
    <col min="2" max="2" width="26.33203125" customWidth="1"/>
    <col min="3" max="3" width="17.109375" customWidth="1"/>
    <col min="4" max="4" width="12.88671875" customWidth="1"/>
    <col min="5" max="5" width="13.77734375" style="2" customWidth="1"/>
    <col min="6" max="6" width="12.5546875" style="2" customWidth="1"/>
    <col min="7" max="7" width="12.88671875" customWidth="1"/>
    <col min="8" max="8" width="11.6640625" customWidth="1"/>
    <col min="9" max="9" width="13.109375" customWidth="1"/>
  </cols>
  <sheetData>
    <row r="1" spans="1:9" x14ac:dyDescent="0.25">
      <c r="A1" s="1" t="s">
        <v>108</v>
      </c>
      <c r="B1" s="1"/>
      <c r="H1" s="3" t="s">
        <v>0</v>
      </c>
    </row>
    <row r="2" spans="1:9" x14ac:dyDescent="0.25">
      <c r="A2" s="4" t="s">
        <v>1</v>
      </c>
      <c r="B2" s="4"/>
    </row>
    <row r="3" spans="1:9" x14ac:dyDescent="0.25">
      <c r="H3" s="3"/>
    </row>
    <row r="4" spans="1:9" ht="18.75" customHeight="1" x14ac:dyDescent="0.25">
      <c r="A4" s="90" t="s">
        <v>119</v>
      </c>
      <c r="B4" s="90"/>
      <c r="C4" s="90"/>
      <c r="D4" s="90"/>
      <c r="E4" s="90"/>
      <c r="F4" s="90"/>
      <c r="G4" s="90"/>
      <c r="H4" s="90"/>
      <c r="I4" s="90"/>
    </row>
    <row r="5" spans="1:9" ht="25.5" customHeight="1" x14ac:dyDescent="0.25">
      <c r="A5" s="90"/>
      <c r="B5" s="90"/>
      <c r="C5" s="90"/>
      <c r="D5" s="90"/>
      <c r="E5" s="90"/>
      <c r="F5" s="90"/>
      <c r="G5" s="90"/>
      <c r="H5" s="90"/>
      <c r="I5" s="90"/>
    </row>
    <row r="6" spans="1:9" ht="19.5" customHeight="1" x14ac:dyDescent="0.25">
      <c r="A6" s="91" t="s">
        <v>118</v>
      </c>
      <c r="B6" s="91"/>
      <c r="C6" s="91"/>
      <c r="D6" s="91"/>
      <c r="E6" s="91"/>
      <c r="F6" s="91"/>
      <c r="G6" s="91"/>
      <c r="H6" s="91"/>
      <c r="I6" s="91"/>
    </row>
    <row r="7" spans="1:9" ht="18.75" x14ac:dyDescent="0.25">
      <c r="A7" s="6"/>
    </row>
    <row r="8" spans="1:9" s="7" customFormat="1" ht="39.75" customHeight="1" x14ac:dyDescent="0.2">
      <c r="A8" s="92" t="s">
        <v>2</v>
      </c>
      <c r="B8" s="92" t="s">
        <v>3</v>
      </c>
      <c r="C8" s="92" t="s">
        <v>4</v>
      </c>
      <c r="D8" s="92" t="s">
        <v>5</v>
      </c>
      <c r="E8" s="94" t="s">
        <v>6</v>
      </c>
      <c r="F8" s="95"/>
      <c r="G8" s="92" t="s">
        <v>80</v>
      </c>
      <c r="H8" s="94" t="s">
        <v>91</v>
      </c>
      <c r="I8" s="95"/>
    </row>
    <row r="9" spans="1:9" s="7" customFormat="1" ht="24.95" customHeight="1" x14ac:dyDescent="0.2">
      <c r="A9" s="93"/>
      <c r="B9" s="93"/>
      <c r="C9" s="93"/>
      <c r="D9" s="93"/>
      <c r="E9" s="8" t="s">
        <v>7</v>
      </c>
      <c r="F9" s="8" t="s">
        <v>8</v>
      </c>
      <c r="G9" s="93"/>
      <c r="H9" s="8" t="s">
        <v>7</v>
      </c>
      <c r="I9" s="8" t="s">
        <v>9</v>
      </c>
    </row>
    <row r="10" spans="1:9" s="15" customFormat="1" ht="24.95" customHeight="1" x14ac:dyDescent="0.2">
      <c r="A10" s="9">
        <v>1</v>
      </c>
      <c r="B10" s="10" t="s">
        <v>10</v>
      </c>
      <c r="C10" s="9"/>
      <c r="D10" s="11"/>
      <c r="E10" s="12"/>
      <c r="F10" s="13"/>
      <c r="G10" s="11"/>
      <c r="H10" s="14"/>
      <c r="I10" s="14"/>
    </row>
    <row r="11" spans="1:9" s="19" customFormat="1" ht="152.44999999999999" customHeight="1" x14ac:dyDescent="0.2">
      <c r="A11" s="16" t="s">
        <v>11</v>
      </c>
      <c r="B11" s="17" t="s">
        <v>12</v>
      </c>
      <c r="C11" s="18"/>
      <c r="D11" s="50" t="s">
        <v>13</v>
      </c>
      <c r="E11" s="98" t="s">
        <v>85</v>
      </c>
      <c r="F11" s="86"/>
      <c r="G11" s="45" t="s">
        <v>81</v>
      </c>
      <c r="H11" s="81" t="s">
        <v>14</v>
      </c>
      <c r="I11" s="82"/>
    </row>
    <row r="12" spans="1:9" s="19" customFormat="1" ht="38.25" x14ac:dyDescent="0.2">
      <c r="A12" s="51" t="s">
        <v>96</v>
      </c>
      <c r="B12" s="52" t="s">
        <v>86</v>
      </c>
      <c r="C12" s="18"/>
      <c r="D12" s="44">
        <v>0</v>
      </c>
      <c r="E12" s="48">
        <v>0</v>
      </c>
      <c r="F12" s="49">
        <v>0</v>
      </c>
      <c r="G12" s="46"/>
      <c r="H12" s="46">
        <v>10000000</v>
      </c>
      <c r="I12" s="47">
        <v>6000000</v>
      </c>
    </row>
    <row r="13" spans="1:9" s="19" customFormat="1" ht="38.25" x14ac:dyDescent="0.2">
      <c r="A13" s="51" t="s">
        <v>96</v>
      </c>
      <c r="B13" s="53" t="s">
        <v>87</v>
      </c>
      <c r="C13" s="18"/>
      <c r="D13" s="44">
        <v>0</v>
      </c>
      <c r="E13" s="48">
        <v>0</v>
      </c>
      <c r="F13" s="49">
        <v>0</v>
      </c>
      <c r="G13" s="46"/>
      <c r="H13" s="46">
        <v>8000000</v>
      </c>
      <c r="I13" s="47">
        <v>4800000</v>
      </c>
    </row>
    <row r="14" spans="1:9" s="19" customFormat="1" ht="221.1" customHeight="1" x14ac:dyDescent="0.2">
      <c r="A14" s="16" t="s">
        <v>15</v>
      </c>
      <c r="B14" s="17" t="s">
        <v>16</v>
      </c>
      <c r="C14" s="16"/>
      <c r="D14" s="16"/>
      <c r="E14" s="20"/>
      <c r="F14" s="20"/>
      <c r="G14" s="16"/>
      <c r="H14" s="81" t="s">
        <v>89</v>
      </c>
      <c r="I14" s="105"/>
    </row>
    <row r="15" spans="1:9" s="19" customFormat="1" ht="30.75" customHeight="1" x14ac:dyDescent="0.2">
      <c r="A15" s="16" t="s">
        <v>17</v>
      </c>
      <c r="B15" s="17" t="s">
        <v>18</v>
      </c>
      <c r="C15" s="16" t="s">
        <v>19</v>
      </c>
      <c r="D15" s="20">
        <v>3000000</v>
      </c>
      <c r="E15" s="20">
        <v>3000000</v>
      </c>
      <c r="F15" s="20">
        <f>E15*80%</f>
        <v>2400000</v>
      </c>
      <c r="G15" s="20">
        <v>2000000</v>
      </c>
      <c r="H15" s="20">
        <v>1000000</v>
      </c>
      <c r="I15" s="20">
        <v>700000</v>
      </c>
    </row>
    <row r="16" spans="1:9" s="19" customFormat="1" ht="129.75" customHeight="1" x14ac:dyDescent="0.2">
      <c r="A16" s="16" t="s">
        <v>17</v>
      </c>
      <c r="B16" s="21" t="s">
        <v>20</v>
      </c>
      <c r="C16" s="22"/>
      <c r="D16" s="22" t="s">
        <v>21</v>
      </c>
      <c r="E16" s="22" t="s">
        <v>22</v>
      </c>
      <c r="F16" s="22" t="s">
        <v>23</v>
      </c>
      <c r="G16" s="22" t="s">
        <v>21</v>
      </c>
      <c r="H16" s="22" t="s">
        <v>24</v>
      </c>
      <c r="I16" s="22" t="s">
        <v>25</v>
      </c>
    </row>
    <row r="17" spans="1:9" s="26" customFormat="1" ht="63" customHeight="1" x14ac:dyDescent="0.2">
      <c r="A17" s="23">
        <v>2</v>
      </c>
      <c r="B17" s="24" t="s">
        <v>26</v>
      </c>
      <c r="C17" s="23"/>
      <c r="D17" s="25" t="s">
        <v>27</v>
      </c>
      <c r="E17" s="98" t="s">
        <v>27</v>
      </c>
      <c r="F17" s="99"/>
      <c r="G17" s="41" t="s">
        <v>113</v>
      </c>
      <c r="H17" s="98" t="s">
        <v>112</v>
      </c>
      <c r="I17" s="99"/>
    </row>
    <row r="18" spans="1:9" s="26" customFormat="1" ht="62.1" customHeight="1" x14ac:dyDescent="0.2">
      <c r="A18" s="23">
        <v>3</v>
      </c>
      <c r="B18" s="24" t="s">
        <v>28</v>
      </c>
      <c r="C18" s="25"/>
      <c r="D18" s="98" t="s">
        <v>29</v>
      </c>
      <c r="E18" s="104"/>
      <c r="F18" s="99"/>
      <c r="G18" s="42" t="s">
        <v>112</v>
      </c>
      <c r="H18" s="98" t="s">
        <v>112</v>
      </c>
      <c r="I18" s="99"/>
    </row>
    <row r="19" spans="1:9" s="26" customFormat="1" ht="251.1" customHeight="1" x14ac:dyDescent="0.2">
      <c r="A19" s="23">
        <v>4</v>
      </c>
      <c r="B19" s="24" t="s">
        <v>30</v>
      </c>
      <c r="C19" s="69"/>
      <c r="D19" s="25" t="s">
        <v>31</v>
      </c>
      <c r="E19" s="98" t="s">
        <v>110</v>
      </c>
      <c r="F19" s="99"/>
      <c r="G19" s="25" t="s">
        <v>31</v>
      </c>
      <c r="H19" s="98" t="s">
        <v>27</v>
      </c>
      <c r="I19" s="99"/>
    </row>
    <row r="20" spans="1:9" s="15" customFormat="1" ht="168" customHeight="1" x14ac:dyDescent="0.2">
      <c r="A20" s="27">
        <v>5</v>
      </c>
      <c r="B20" s="28" t="s">
        <v>33</v>
      </c>
      <c r="C20" s="25"/>
      <c r="D20" s="29" t="s">
        <v>34</v>
      </c>
      <c r="E20" s="98" t="s">
        <v>93</v>
      </c>
      <c r="F20" s="99"/>
      <c r="G20" s="43" t="s">
        <v>82</v>
      </c>
      <c r="H20" s="98" t="s">
        <v>111</v>
      </c>
      <c r="I20" s="99"/>
    </row>
    <row r="21" spans="1:9" s="15" customFormat="1" ht="219.6" customHeight="1" x14ac:dyDescent="0.2">
      <c r="A21" s="27">
        <v>6</v>
      </c>
      <c r="B21" s="28" t="s">
        <v>35</v>
      </c>
      <c r="C21" s="25"/>
      <c r="D21" s="29" t="s">
        <v>36</v>
      </c>
      <c r="E21" s="102" t="s">
        <v>102</v>
      </c>
      <c r="F21" s="103"/>
      <c r="G21" s="43" t="s">
        <v>83</v>
      </c>
      <c r="H21" s="98" t="s">
        <v>103</v>
      </c>
      <c r="I21" s="99"/>
    </row>
    <row r="22" spans="1:9" s="15" customFormat="1" ht="24.95" customHeight="1" x14ac:dyDescent="0.2">
      <c r="A22" s="23">
        <v>7</v>
      </c>
      <c r="B22" s="24" t="s">
        <v>37</v>
      </c>
      <c r="C22" s="23"/>
      <c r="D22" s="23"/>
      <c r="E22" s="30"/>
      <c r="F22" s="30"/>
      <c r="G22" s="23"/>
      <c r="H22" s="30"/>
      <c r="I22" s="30"/>
    </row>
    <row r="23" spans="1:9" s="19" customFormat="1" ht="41.25" customHeight="1" x14ac:dyDescent="0.2">
      <c r="A23" s="22" t="s">
        <v>11</v>
      </c>
      <c r="B23" s="31" t="s">
        <v>38</v>
      </c>
      <c r="C23" s="21"/>
      <c r="D23" s="21"/>
      <c r="E23" s="32"/>
      <c r="F23" s="32"/>
      <c r="G23" s="21"/>
      <c r="H23" s="32"/>
      <c r="I23" s="32"/>
    </row>
    <row r="24" spans="1:9" s="19" customFormat="1" ht="24.95" customHeight="1" x14ac:dyDescent="0.2">
      <c r="A24" s="22" t="s">
        <v>17</v>
      </c>
      <c r="B24" s="21" t="s">
        <v>39</v>
      </c>
      <c r="C24" s="21" t="s">
        <v>40</v>
      </c>
      <c r="D24" s="33">
        <v>500000</v>
      </c>
      <c r="E24" s="33">
        <v>500000</v>
      </c>
      <c r="F24" s="33">
        <f>E24*80%</f>
        <v>400000</v>
      </c>
      <c r="G24" s="33">
        <v>200000</v>
      </c>
      <c r="H24" s="33">
        <v>200000</v>
      </c>
      <c r="I24" s="33">
        <v>120000</v>
      </c>
    </row>
    <row r="25" spans="1:9" s="19" customFormat="1" ht="24.95" customHeight="1" x14ac:dyDescent="0.2">
      <c r="A25" s="22" t="s">
        <v>17</v>
      </c>
      <c r="B25" s="21" t="s">
        <v>41</v>
      </c>
      <c r="C25" s="21" t="s">
        <v>40</v>
      </c>
      <c r="D25" s="33">
        <v>200000</v>
      </c>
      <c r="E25" s="33">
        <v>200000</v>
      </c>
      <c r="F25" s="33">
        <v>160000</v>
      </c>
      <c r="G25" s="33">
        <v>100000</v>
      </c>
      <c r="H25" s="33">
        <v>100000</v>
      </c>
      <c r="I25" s="33">
        <v>60000</v>
      </c>
    </row>
    <row r="26" spans="1:9" s="19" customFormat="1" ht="24.95" customHeight="1" x14ac:dyDescent="0.2">
      <c r="A26" s="22" t="s">
        <v>17</v>
      </c>
      <c r="B26" s="21" t="s">
        <v>42</v>
      </c>
      <c r="C26" s="21" t="s">
        <v>40</v>
      </c>
      <c r="D26" s="33">
        <v>100000</v>
      </c>
      <c r="E26" s="33">
        <v>100000</v>
      </c>
      <c r="F26" s="33">
        <f>E26*80%</f>
        <v>80000</v>
      </c>
      <c r="G26" s="33">
        <v>50000</v>
      </c>
      <c r="H26" s="33">
        <v>50000</v>
      </c>
      <c r="I26" s="33">
        <v>30000</v>
      </c>
    </row>
    <row r="27" spans="1:9" s="19" customFormat="1" ht="24.95" customHeight="1" x14ac:dyDescent="0.2">
      <c r="A27" s="22" t="s">
        <v>15</v>
      </c>
      <c r="B27" s="21" t="s">
        <v>43</v>
      </c>
      <c r="C27" s="21"/>
      <c r="D27" s="22"/>
      <c r="E27" s="33"/>
      <c r="F27" s="33"/>
      <c r="G27" s="22"/>
      <c r="H27" s="33"/>
      <c r="I27" s="33"/>
    </row>
    <row r="28" spans="1:9" s="19" customFormat="1" ht="24.95" customHeight="1" x14ac:dyDescent="0.2">
      <c r="A28" s="22" t="s">
        <v>17</v>
      </c>
      <c r="B28" s="21" t="s">
        <v>39</v>
      </c>
      <c r="C28" s="21" t="s">
        <v>40</v>
      </c>
      <c r="D28" s="33">
        <v>300000</v>
      </c>
      <c r="E28" s="33">
        <v>300000</v>
      </c>
      <c r="F28" s="33">
        <f>E28*80%</f>
        <v>240000</v>
      </c>
      <c r="G28" s="33">
        <v>150000</v>
      </c>
      <c r="H28" s="33">
        <v>100000</v>
      </c>
      <c r="I28" s="33">
        <v>70000</v>
      </c>
    </row>
    <row r="29" spans="1:9" s="19" customFormat="1" ht="24.95" customHeight="1" x14ac:dyDescent="0.2">
      <c r="A29" s="22" t="s">
        <v>17</v>
      </c>
      <c r="B29" s="21" t="s">
        <v>41</v>
      </c>
      <c r="C29" s="21" t="s">
        <v>40</v>
      </c>
      <c r="D29" s="33">
        <v>200000</v>
      </c>
      <c r="E29" s="33">
        <v>200000</v>
      </c>
      <c r="F29" s="33">
        <f t="shared" ref="F29:F32" si="0">E29*80%</f>
        <v>160000</v>
      </c>
      <c r="G29" s="33">
        <v>80000</v>
      </c>
      <c r="H29" s="33">
        <v>70000</v>
      </c>
      <c r="I29" s="33">
        <v>50000</v>
      </c>
    </row>
    <row r="30" spans="1:9" s="19" customFormat="1" ht="24.95" customHeight="1" x14ac:dyDescent="0.2">
      <c r="A30" s="22" t="s">
        <v>17</v>
      </c>
      <c r="B30" s="21" t="s">
        <v>42</v>
      </c>
      <c r="C30" s="21" t="s">
        <v>40</v>
      </c>
      <c r="D30" s="33">
        <v>100000</v>
      </c>
      <c r="E30" s="33">
        <v>100000</v>
      </c>
      <c r="F30" s="33">
        <f t="shared" si="0"/>
        <v>80000</v>
      </c>
      <c r="G30" s="33">
        <v>50000</v>
      </c>
      <c r="H30" s="33">
        <v>35000</v>
      </c>
      <c r="I30" s="33">
        <v>25000</v>
      </c>
    </row>
    <row r="31" spans="1:9" s="15" customFormat="1" ht="85.5" customHeight="1" x14ac:dyDescent="0.2">
      <c r="A31" s="23">
        <v>8</v>
      </c>
      <c r="B31" s="24" t="s">
        <v>44</v>
      </c>
      <c r="C31" s="23"/>
      <c r="D31" s="34"/>
      <c r="E31" s="30"/>
      <c r="F31" s="30"/>
      <c r="G31" s="34"/>
      <c r="H31" s="30"/>
      <c r="I31" s="30"/>
    </row>
    <row r="32" spans="1:9" s="19" customFormat="1" ht="24.95" customHeight="1" x14ac:dyDescent="0.2">
      <c r="A32" s="22" t="s">
        <v>11</v>
      </c>
      <c r="B32" s="21" t="s">
        <v>45</v>
      </c>
      <c r="C32" s="22" t="s">
        <v>40</v>
      </c>
      <c r="D32" s="33">
        <v>300000</v>
      </c>
      <c r="E32" s="33">
        <v>300000</v>
      </c>
      <c r="F32" s="33">
        <f t="shared" si="0"/>
        <v>240000</v>
      </c>
      <c r="G32" s="33">
        <v>200000</v>
      </c>
      <c r="H32" s="33">
        <v>120000</v>
      </c>
      <c r="I32" s="33">
        <v>100000</v>
      </c>
    </row>
    <row r="33" spans="1:9" s="35" customFormat="1" ht="24.95" customHeight="1" x14ac:dyDescent="0.25">
      <c r="A33" s="22" t="s">
        <v>15</v>
      </c>
      <c r="B33" s="21" t="s">
        <v>46</v>
      </c>
      <c r="C33" s="22" t="s">
        <v>40</v>
      </c>
      <c r="D33" s="33">
        <v>200000</v>
      </c>
      <c r="E33" s="33">
        <v>200000</v>
      </c>
      <c r="F33" s="33">
        <v>100000</v>
      </c>
      <c r="G33" s="33">
        <v>100000</v>
      </c>
      <c r="H33" s="33">
        <v>70000</v>
      </c>
      <c r="I33" s="33">
        <v>50000</v>
      </c>
    </row>
    <row r="34" spans="1:9" s="36" customFormat="1" ht="36" customHeight="1" x14ac:dyDescent="0.2">
      <c r="A34" s="22" t="s">
        <v>47</v>
      </c>
      <c r="B34" s="21" t="s">
        <v>48</v>
      </c>
      <c r="C34" s="22"/>
      <c r="D34" s="22"/>
      <c r="E34" s="33"/>
      <c r="F34" s="33"/>
      <c r="G34" s="22"/>
      <c r="H34" s="33"/>
      <c r="I34" s="33"/>
    </row>
    <row r="35" spans="1:9" s="36" customFormat="1" ht="24.95" customHeight="1" x14ac:dyDescent="0.2">
      <c r="A35" s="22" t="s">
        <v>17</v>
      </c>
      <c r="B35" s="21" t="s">
        <v>49</v>
      </c>
      <c r="C35" s="22" t="s">
        <v>40</v>
      </c>
      <c r="D35" s="33">
        <v>150000</v>
      </c>
      <c r="E35" s="33">
        <v>150000</v>
      </c>
      <c r="F35" s="33">
        <f t="shared" ref="F35" si="1">E35*80%</f>
        <v>120000</v>
      </c>
      <c r="G35" s="33">
        <v>80000</v>
      </c>
      <c r="H35" s="33">
        <v>80000</v>
      </c>
      <c r="I35" s="33">
        <v>40000</v>
      </c>
    </row>
    <row r="36" spans="1:9" s="36" customFormat="1" ht="28.5" customHeight="1" x14ac:dyDescent="0.2">
      <c r="A36" s="22" t="s">
        <v>17</v>
      </c>
      <c r="B36" s="21" t="s">
        <v>50</v>
      </c>
      <c r="C36" s="22" t="s">
        <v>40</v>
      </c>
      <c r="D36" s="33">
        <v>100000</v>
      </c>
      <c r="E36" s="33">
        <v>100000</v>
      </c>
      <c r="F36" s="33">
        <v>50000</v>
      </c>
      <c r="G36" s="33">
        <v>50000</v>
      </c>
      <c r="H36" s="33">
        <v>50000</v>
      </c>
      <c r="I36" s="33">
        <v>25000</v>
      </c>
    </row>
    <row r="37" spans="1:9" s="35" customFormat="1" ht="30.75" customHeight="1" x14ac:dyDescent="0.25">
      <c r="A37" s="22" t="s">
        <v>51</v>
      </c>
      <c r="B37" s="21" t="s">
        <v>52</v>
      </c>
      <c r="C37" s="22"/>
      <c r="D37" s="22"/>
      <c r="E37" s="33"/>
      <c r="F37" s="33"/>
      <c r="G37" s="22"/>
      <c r="H37" s="33"/>
      <c r="I37" s="33"/>
    </row>
    <row r="38" spans="1:9" s="36" customFormat="1" ht="44.25" customHeight="1" x14ac:dyDescent="0.2">
      <c r="A38" s="22" t="s">
        <v>17</v>
      </c>
      <c r="B38" s="21" t="s">
        <v>53</v>
      </c>
      <c r="C38" s="22" t="s">
        <v>54</v>
      </c>
      <c r="D38" s="33">
        <v>5000000</v>
      </c>
      <c r="E38" s="33">
        <v>5000000</v>
      </c>
      <c r="F38" s="33">
        <f>E38*80%</f>
        <v>4000000</v>
      </c>
      <c r="G38" s="33">
        <v>2500000</v>
      </c>
      <c r="H38" s="33">
        <v>2500000</v>
      </c>
      <c r="I38" s="33">
        <v>1500000</v>
      </c>
    </row>
    <row r="39" spans="1:9" s="36" customFormat="1" ht="38.25" customHeight="1" x14ac:dyDescent="0.2">
      <c r="A39" s="22" t="s">
        <v>17</v>
      </c>
      <c r="B39" s="21" t="s">
        <v>55</v>
      </c>
      <c r="C39" s="22" t="s">
        <v>54</v>
      </c>
      <c r="D39" s="33">
        <v>7000000</v>
      </c>
      <c r="E39" s="33">
        <v>7000000</v>
      </c>
      <c r="F39" s="33">
        <f>E39*80%</f>
        <v>5600000</v>
      </c>
      <c r="G39" s="33">
        <v>2500000</v>
      </c>
      <c r="H39" s="33">
        <v>2500000</v>
      </c>
      <c r="I39" s="33">
        <v>1500000</v>
      </c>
    </row>
    <row r="40" spans="1:9" s="36" customFormat="1" ht="127.5" customHeight="1" x14ac:dyDescent="0.2">
      <c r="A40" s="22" t="s">
        <v>17</v>
      </c>
      <c r="B40" s="21" t="s">
        <v>56</v>
      </c>
      <c r="C40" s="22"/>
      <c r="D40" s="22" t="s">
        <v>57</v>
      </c>
      <c r="E40" s="22" t="s">
        <v>22</v>
      </c>
      <c r="F40" s="22" t="s">
        <v>23</v>
      </c>
      <c r="G40" s="22" t="s">
        <v>57</v>
      </c>
      <c r="H40" s="22" t="s">
        <v>58</v>
      </c>
      <c r="I40" s="22" t="s">
        <v>59</v>
      </c>
    </row>
    <row r="41" spans="1:9" s="36" customFormat="1" ht="24.95" customHeight="1" x14ac:dyDescent="0.2">
      <c r="A41" s="22" t="s">
        <v>17</v>
      </c>
      <c r="B41" s="21" t="s">
        <v>60</v>
      </c>
      <c r="C41" s="22" t="s">
        <v>54</v>
      </c>
      <c r="D41" s="33">
        <v>1000000</v>
      </c>
      <c r="E41" s="33">
        <v>1000000</v>
      </c>
      <c r="F41" s="33">
        <f>E41*80%</f>
        <v>800000</v>
      </c>
      <c r="G41" s="33">
        <v>600000</v>
      </c>
      <c r="H41" s="33">
        <v>600000</v>
      </c>
      <c r="I41" s="33">
        <v>400000</v>
      </c>
    </row>
    <row r="42" spans="1:9" s="26" customFormat="1" ht="30.95" customHeight="1" x14ac:dyDescent="0.2">
      <c r="A42" s="23">
        <v>9</v>
      </c>
      <c r="B42" s="24" t="s">
        <v>114</v>
      </c>
      <c r="C42" s="23"/>
      <c r="D42" s="34"/>
      <c r="E42" s="30"/>
      <c r="F42" s="30"/>
      <c r="G42" s="34"/>
      <c r="H42" s="30"/>
      <c r="I42" s="30"/>
    </row>
    <row r="43" spans="1:9" s="36" customFormat="1" ht="40.5" customHeight="1" x14ac:dyDescent="0.2">
      <c r="A43" s="22" t="s">
        <v>11</v>
      </c>
      <c r="B43" s="21" t="s">
        <v>61</v>
      </c>
      <c r="C43" s="22" t="s">
        <v>62</v>
      </c>
      <c r="D43" s="33">
        <v>150000</v>
      </c>
      <c r="E43" s="33">
        <v>150000</v>
      </c>
      <c r="F43" s="33">
        <f>E43*80%</f>
        <v>120000</v>
      </c>
      <c r="G43" s="33">
        <v>80000</v>
      </c>
      <c r="H43" s="33">
        <f>G43</f>
        <v>80000</v>
      </c>
      <c r="I43" s="33">
        <v>60000</v>
      </c>
    </row>
    <row r="44" spans="1:9" s="36" customFormat="1" ht="36.75" customHeight="1" x14ac:dyDescent="0.2">
      <c r="A44" s="22" t="s">
        <v>15</v>
      </c>
      <c r="B44" s="21" t="s">
        <v>63</v>
      </c>
      <c r="C44" s="22" t="s">
        <v>62</v>
      </c>
      <c r="D44" s="33">
        <v>100000</v>
      </c>
      <c r="E44" s="33">
        <v>100000</v>
      </c>
      <c r="F44" s="33">
        <f t="shared" ref="F44:F45" si="2">E44*80%</f>
        <v>80000</v>
      </c>
      <c r="G44" s="33">
        <v>60000</v>
      </c>
      <c r="H44" s="33">
        <f>G44</f>
        <v>60000</v>
      </c>
      <c r="I44" s="33">
        <v>40000</v>
      </c>
    </row>
    <row r="45" spans="1:9" s="36" customFormat="1" ht="34.5" customHeight="1" x14ac:dyDescent="0.2">
      <c r="A45" s="22" t="s">
        <v>47</v>
      </c>
      <c r="B45" s="21" t="s">
        <v>64</v>
      </c>
      <c r="C45" s="22" t="s">
        <v>62</v>
      </c>
      <c r="D45" s="33">
        <v>50000</v>
      </c>
      <c r="E45" s="33">
        <v>50000</v>
      </c>
      <c r="F45" s="33">
        <f t="shared" si="2"/>
        <v>40000</v>
      </c>
      <c r="G45" s="33">
        <v>50000</v>
      </c>
      <c r="H45" s="33">
        <v>50000</v>
      </c>
      <c r="I45" s="33">
        <v>25000</v>
      </c>
    </row>
    <row r="46" spans="1:9" s="37" customFormat="1" ht="33.75" customHeight="1" x14ac:dyDescent="0.25">
      <c r="A46" s="23">
        <v>10</v>
      </c>
      <c r="B46" s="24" t="s">
        <v>65</v>
      </c>
      <c r="C46" s="23"/>
      <c r="D46" s="34"/>
      <c r="E46" s="30"/>
      <c r="F46" s="30"/>
      <c r="G46" s="34"/>
      <c r="H46" s="30"/>
      <c r="I46" s="30"/>
    </row>
    <row r="47" spans="1:9" s="35" customFormat="1" ht="39" customHeight="1" x14ac:dyDescent="0.25">
      <c r="A47" s="22" t="s">
        <v>11</v>
      </c>
      <c r="B47" s="21" t="s">
        <v>66</v>
      </c>
      <c r="C47" s="22"/>
      <c r="D47" s="22"/>
      <c r="E47" s="33"/>
      <c r="F47" s="33"/>
      <c r="G47" s="22"/>
      <c r="H47" s="33"/>
      <c r="I47" s="33"/>
    </row>
    <row r="48" spans="1:9" s="36" customFormat="1" ht="54.75" customHeight="1" x14ac:dyDescent="0.2">
      <c r="A48" s="22" t="s">
        <v>17</v>
      </c>
      <c r="B48" s="38" t="s">
        <v>126</v>
      </c>
      <c r="C48" s="34" t="s">
        <v>67</v>
      </c>
      <c r="D48" s="33">
        <v>3300000</v>
      </c>
      <c r="E48" s="30">
        <v>3300000</v>
      </c>
      <c r="F48" s="30">
        <f>E48*80%</f>
        <v>2640000</v>
      </c>
      <c r="G48" s="33">
        <v>2200000</v>
      </c>
      <c r="H48" s="30">
        <v>2000000</v>
      </c>
      <c r="I48" s="30">
        <v>1200000</v>
      </c>
    </row>
    <row r="49" spans="1:9" s="36" customFormat="1" ht="66" customHeight="1" x14ac:dyDescent="0.2">
      <c r="A49" s="22" t="s">
        <v>17</v>
      </c>
      <c r="B49" s="38" t="s">
        <v>128</v>
      </c>
      <c r="C49" s="34" t="s">
        <v>67</v>
      </c>
      <c r="D49" s="33">
        <v>3000000</v>
      </c>
      <c r="E49" s="30">
        <v>3000000</v>
      </c>
      <c r="F49" s="30">
        <f t="shared" ref="F49:F50" si="3">E49*80%</f>
        <v>2400000</v>
      </c>
      <c r="G49" s="33">
        <v>2000000</v>
      </c>
      <c r="H49" s="30">
        <v>1800000</v>
      </c>
      <c r="I49" s="30">
        <v>1000000</v>
      </c>
    </row>
    <row r="50" spans="1:9" s="36" customFormat="1" ht="44.25" customHeight="1" x14ac:dyDescent="0.2">
      <c r="A50" s="34" t="s">
        <v>68</v>
      </c>
      <c r="B50" s="21" t="s">
        <v>121</v>
      </c>
      <c r="C50" s="34" t="s">
        <v>67</v>
      </c>
      <c r="D50" s="33">
        <v>2700000</v>
      </c>
      <c r="E50" s="30">
        <v>2700000</v>
      </c>
      <c r="F50" s="30">
        <f t="shared" si="3"/>
        <v>2160000</v>
      </c>
      <c r="G50" s="33">
        <v>1800000</v>
      </c>
      <c r="H50" s="30">
        <v>1500000</v>
      </c>
      <c r="I50" s="30">
        <v>800000</v>
      </c>
    </row>
    <row r="51" spans="1:9" s="36" customFormat="1" ht="63.95" customHeight="1" x14ac:dyDescent="0.2">
      <c r="A51" s="34" t="s">
        <v>68</v>
      </c>
      <c r="B51" s="38" t="s">
        <v>97</v>
      </c>
      <c r="C51" s="34"/>
      <c r="D51" s="33">
        <v>0</v>
      </c>
      <c r="E51" s="30">
        <v>0</v>
      </c>
      <c r="F51" s="30">
        <v>0</v>
      </c>
      <c r="G51" s="33">
        <v>0</v>
      </c>
      <c r="H51" s="30">
        <v>1000000</v>
      </c>
      <c r="I51" s="30">
        <v>700000</v>
      </c>
    </row>
    <row r="52" spans="1:9" s="36" customFormat="1" ht="137.44999999999999" customHeight="1" x14ac:dyDescent="0.2">
      <c r="A52" s="34" t="s">
        <v>15</v>
      </c>
      <c r="B52" s="38" t="s">
        <v>115</v>
      </c>
      <c r="C52" s="34"/>
      <c r="D52" s="33"/>
      <c r="E52" s="30"/>
      <c r="F52" s="30"/>
      <c r="G52" s="33"/>
      <c r="H52" s="30"/>
      <c r="I52" s="30"/>
    </row>
    <row r="53" spans="1:9" s="35" customFormat="1" ht="49.5" customHeight="1" x14ac:dyDescent="0.25">
      <c r="A53" s="22" t="s">
        <v>96</v>
      </c>
      <c r="B53" s="21" t="s">
        <v>122</v>
      </c>
      <c r="C53" s="22" t="s">
        <v>69</v>
      </c>
      <c r="D53" s="33">
        <v>200000</v>
      </c>
      <c r="E53" s="33">
        <v>200000</v>
      </c>
      <c r="F53" s="33">
        <f>E53*80%</f>
        <v>160000</v>
      </c>
      <c r="G53" s="33">
        <v>100000</v>
      </c>
      <c r="H53" s="33">
        <v>100000</v>
      </c>
      <c r="I53" s="33">
        <v>80000</v>
      </c>
    </row>
    <row r="54" spans="1:9" s="36" customFormat="1" ht="74.45" customHeight="1" x14ac:dyDescent="0.2">
      <c r="A54" s="22" t="s">
        <v>96</v>
      </c>
      <c r="B54" s="38" t="s">
        <v>106</v>
      </c>
      <c r="C54" s="22" t="s">
        <v>67</v>
      </c>
      <c r="D54" s="33">
        <v>3000000</v>
      </c>
      <c r="E54" s="33">
        <v>3000000</v>
      </c>
      <c r="F54" s="33">
        <f t="shared" ref="F54:F55" si="4">E54*80%</f>
        <v>2400000</v>
      </c>
      <c r="G54" s="33">
        <v>1500000</v>
      </c>
      <c r="H54" s="33">
        <v>1500000</v>
      </c>
      <c r="I54" s="33">
        <v>1300000</v>
      </c>
    </row>
    <row r="55" spans="1:9" s="36" customFormat="1" ht="105.95" customHeight="1" x14ac:dyDescent="0.2">
      <c r="A55" s="22" t="s">
        <v>47</v>
      </c>
      <c r="B55" s="21" t="s">
        <v>116</v>
      </c>
      <c r="C55" s="22" t="s">
        <v>69</v>
      </c>
      <c r="D55" s="33">
        <v>300000</v>
      </c>
      <c r="E55" s="20">
        <v>300000</v>
      </c>
      <c r="F55" s="33">
        <f t="shared" si="4"/>
        <v>240000</v>
      </c>
      <c r="G55" s="33">
        <v>150000</v>
      </c>
      <c r="H55" s="33">
        <v>150000</v>
      </c>
      <c r="I55" s="33">
        <v>110000</v>
      </c>
    </row>
    <row r="56" spans="1:9" s="37" customFormat="1" ht="90" customHeight="1" x14ac:dyDescent="0.25">
      <c r="A56" s="23">
        <v>11</v>
      </c>
      <c r="B56" s="24" t="s">
        <v>98</v>
      </c>
      <c r="C56" s="23"/>
      <c r="D56" s="34"/>
      <c r="E56" s="39"/>
      <c r="F56" s="39"/>
      <c r="G56" s="34"/>
      <c r="H56" s="39"/>
      <c r="I56" s="39"/>
    </row>
    <row r="57" spans="1:9" s="36" customFormat="1" ht="138" customHeight="1" x14ac:dyDescent="0.2">
      <c r="A57" s="34" t="s">
        <v>11</v>
      </c>
      <c r="B57" s="38" t="s">
        <v>129</v>
      </c>
      <c r="C57" s="34" t="s">
        <v>67</v>
      </c>
      <c r="D57" s="30">
        <v>500000</v>
      </c>
      <c r="E57" s="30">
        <v>500000</v>
      </c>
      <c r="F57" s="33">
        <f>E57*80%</f>
        <v>400000</v>
      </c>
      <c r="G57" s="33">
        <v>500000</v>
      </c>
      <c r="H57" s="33">
        <v>400000</v>
      </c>
      <c r="I57" s="33">
        <v>200000</v>
      </c>
    </row>
    <row r="58" spans="1:9" s="36" customFormat="1" ht="69" customHeight="1" x14ac:dyDescent="0.2">
      <c r="A58" s="34" t="s">
        <v>15</v>
      </c>
      <c r="B58" s="38" t="s">
        <v>70</v>
      </c>
      <c r="C58" s="34">
        <v>0</v>
      </c>
      <c r="D58" s="30">
        <v>0</v>
      </c>
      <c r="E58" s="30">
        <v>0</v>
      </c>
      <c r="F58" s="33">
        <f t="shared" ref="F58:F59" si="5">E58*80%</f>
        <v>0</v>
      </c>
      <c r="G58" s="33">
        <v>300000</v>
      </c>
      <c r="H58" s="33">
        <v>300000</v>
      </c>
      <c r="I58" s="33">
        <v>150000</v>
      </c>
    </row>
    <row r="59" spans="1:9" s="36" customFormat="1" ht="69" customHeight="1" x14ac:dyDescent="0.2">
      <c r="A59" s="34" t="s">
        <v>47</v>
      </c>
      <c r="B59" s="38" t="s">
        <v>109</v>
      </c>
      <c r="C59" s="34" t="s">
        <v>67</v>
      </c>
      <c r="D59" s="30">
        <v>300000</v>
      </c>
      <c r="E59" s="30">
        <v>300000</v>
      </c>
      <c r="F59" s="33">
        <f t="shared" si="5"/>
        <v>240000</v>
      </c>
      <c r="G59" s="54"/>
      <c r="H59" s="54">
        <v>200000</v>
      </c>
      <c r="I59" s="55">
        <v>100000</v>
      </c>
    </row>
    <row r="60" spans="1:9" s="36" customFormat="1" ht="79.5" customHeight="1" x14ac:dyDescent="0.2">
      <c r="A60" s="23">
        <v>12</v>
      </c>
      <c r="B60" s="24" t="s">
        <v>71</v>
      </c>
      <c r="C60" s="34"/>
      <c r="D60" s="21"/>
      <c r="E60" s="98" t="s">
        <v>72</v>
      </c>
      <c r="F60" s="99"/>
      <c r="G60" s="41" t="s">
        <v>84</v>
      </c>
      <c r="H60" s="98" t="s">
        <v>112</v>
      </c>
      <c r="I60" s="99"/>
    </row>
    <row r="61" spans="1:9" s="36" customFormat="1" ht="32.25" customHeight="1" x14ac:dyDescent="0.2">
      <c r="A61" s="23">
        <v>13</v>
      </c>
      <c r="B61" s="24" t="s">
        <v>73</v>
      </c>
      <c r="C61" s="23"/>
      <c r="D61" s="21"/>
      <c r="E61" s="100"/>
      <c r="F61" s="101"/>
      <c r="G61" s="21"/>
      <c r="H61" s="100"/>
      <c r="I61" s="101"/>
    </row>
    <row r="62" spans="1:9" s="36" customFormat="1" ht="51" customHeight="1" x14ac:dyDescent="0.2">
      <c r="A62" s="34" t="s">
        <v>11</v>
      </c>
      <c r="B62" s="38" t="s">
        <v>74</v>
      </c>
      <c r="C62" s="34" t="s">
        <v>75</v>
      </c>
      <c r="D62" s="40">
        <v>500000</v>
      </c>
      <c r="E62" s="96">
        <v>500000</v>
      </c>
      <c r="F62" s="97"/>
      <c r="G62" s="40">
        <v>350000</v>
      </c>
      <c r="H62" s="96" t="s">
        <v>32</v>
      </c>
      <c r="I62" s="97"/>
    </row>
    <row r="63" spans="1:9" s="36" customFormat="1" ht="49.5" customHeight="1" x14ac:dyDescent="0.2">
      <c r="A63" s="34" t="s">
        <v>15</v>
      </c>
      <c r="B63" s="38" t="s">
        <v>76</v>
      </c>
      <c r="C63" s="34" t="s">
        <v>77</v>
      </c>
      <c r="D63" s="40">
        <v>400000</v>
      </c>
      <c r="E63" s="96">
        <v>400000</v>
      </c>
      <c r="F63" s="97"/>
      <c r="G63" s="40">
        <v>250000</v>
      </c>
      <c r="H63" s="96" t="s">
        <v>32</v>
      </c>
      <c r="I63" s="97"/>
    </row>
    <row r="64" spans="1:9" s="36" customFormat="1" ht="54.75" customHeight="1" x14ac:dyDescent="0.2">
      <c r="A64" s="34" t="s">
        <v>47</v>
      </c>
      <c r="B64" s="38" t="s">
        <v>78</v>
      </c>
      <c r="C64" s="34" t="s">
        <v>79</v>
      </c>
      <c r="D64" s="40">
        <v>1500000</v>
      </c>
      <c r="E64" s="96">
        <v>1500000</v>
      </c>
      <c r="F64" s="97"/>
      <c r="G64" s="40">
        <v>1500000</v>
      </c>
      <c r="H64" s="96" t="s">
        <v>32</v>
      </c>
      <c r="I64" s="97"/>
    </row>
  </sheetData>
  <mergeCells count="32">
    <mergeCell ref="A4:I5"/>
    <mergeCell ref="A6:I6"/>
    <mergeCell ref="A8:A9"/>
    <mergeCell ref="B8:B9"/>
    <mergeCell ref="C8:C9"/>
    <mergeCell ref="D8:D9"/>
    <mergeCell ref="E8:F8"/>
    <mergeCell ref="G8:G9"/>
    <mergeCell ref="H8:I8"/>
    <mergeCell ref="H11:I11"/>
    <mergeCell ref="E17:F17"/>
    <mergeCell ref="H17:I17"/>
    <mergeCell ref="D18:F18"/>
    <mergeCell ref="H18:I18"/>
    <mergeCell ref="E11:F11"/>
    <mergeCell ref="H14:I14"/>
    <mergeCell ref="E60:F60"/>
    <mergeCell ref="H60:I60"/>
    <mergeCell ref="E61:F61"/>
    <mergeCell ref="H61:I61"/>
    <mergeCell ref="E19:F19"/>
    <mergeCell ref="H19:I19"/>
    <mergeCell ref="E20:F20"/>
    <mergeCell ref="H20:I20"/>
    <mergeCell ref="E21:F21"/>
    <mergeCell ref="H21:I21"/>
    <mergeCell ref="E63:F63"/>
    <mergeCell ref="H63:I63"/>
    <mergeCell ref="E64:F64"/>
    <mergeCell ref="H64:I64"/>
    <mergeCell ref="E62:F62"/>
    <mergeCell ref="H62:I62"/>
  </mergeCells>
  <pageMargins left="0" right="0" top="0.25" bottom="0.2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dự thảo mức chi</vt:lpstr>
      <vt:lpstr>So sánh </vt:lpstr>
      <vt:lpstr>'dự thảo mức chi'!Print_Titles</vt:lpstr>
      <vt:lpstr>'So sánh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2025-10-14T00:18:21Z</cp:lastPrinted>
  <dcterms:created xsi:type="dcterms:W3CDTF">2025-10-08T17:30:34Z</dcterms:created>
  <dcterms:modified xsi:type="dcterms:W3CDTF">2025-10-16T02:29:04Z</dcterms:modified>
</cp:coreProperties>
</file>